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25" activeTab="0"/>
  </bookViews>
  <sheets>
    <sheet name="表格II" sheetId="1" r:id="rId1"/>
  </sheets>
  <definedNames>
    <definedName name="_xlnm.Print_Area" localSheetId="0">'表格II'!$B$1:$AC$155</definedName>
  </definedNames>
  <calcPr fullCalcOnLoad="1"/>
</workbook>
</file>

<file path=xl/sharedStrings.xml><?xml version="1.0" encoding="utf-8"?>
<sst xmlns="http://schemas.openxmlformats.org/spreadsheetml/2006/main" count="417" uniqueCount="172">
  <si>
    <t>-</t>
  </si>
  <si>
    <t>小計</t>
  </si>
  <si>
    <t>茶點</t>
  </si>
  <si>
    <t>飲品</t>
  </si>
  <si>
    <t>制服</t>
  </si>
  <si>
    <t>參加者紀念品</t>
  </si>
  <si>
    <t>場地租用</t>
  </si>
  <si>
    <t>場地佈置</t>
  </si>
  <si>
    <t>租用舞台</t>
  </si>
  <si>
    <t>佈景板及背幕</t>
  </si>
  <si>
    <t>燈光</t>
  </si>
  <si>
    <t>音響設備</t>
  </si>
  <si>
    <t>工作人員交通費</t>
  </si>
  <si>
    <t>體育運動裁判</t>
  </si>
  <si>
    <t>導師或教練</t>
  </si>
  <si>
    <t>主禮嘉賓紀念品</t>
  </si>
  <si>
    <t>探訪者紀念品</t>
  </si>
  <si>
    <t>比賽獎品</t>
  </si>
  <si>
    <t>抽獎或遊戲獎品</t>
  </si>
  <si>
    <t>攝影</t>
  </si>
  <si>
    <t>錄影</t>
  </si>
  <si>
    <t>攤位佈置</t>
  </si>
  <si>
    <t>攤位用品及物資</t>
  </si>
  <si>
    <t>參加表格或章程</t>
  </si>
  <si>
    <t>參加證或襟章</t>
  </si>
  <si>
    <t>郵費</t>
  </si>
  <si>
    <t>場刊</t>
  </si>
  <si>
    <t>活動名稱：</t>
  </si>
  <si>
    <t>人</t>
  </si>
  <si>
    <t>數量</t>
  </si>
  <si>
    <t>每單位金額($)</t>
  </si>
  <si>
    <t>例：5</t>
  </si>
  <si>
    <t xml:space="preserve">每項目金額($)  (每單位金額($)ｘ數量 </t>
  </si>
  <si>
    <r>
      <t>(</t>
    </r>
    <r>
      <rPr>
        <b/>
        <i/>
        <sz val="12"/>
        <rFont val="新細明體"/>
        <family val="1"/>
      </rPr>
      <t>一</t>
    </r>
    <r>
      <rPr>
        <b/>
        <i/>
        <sz val="12"/>
        <rFont val="Times New Roman"/>
        <family val="1"/>
      </rPr>
      <t>)</t>
    </r>
    <r>
      <rPr>
        <b/>
        <i/>
        <sz val="12"/>
        <rFont val="新細明體"/>
        <family val="1"/>
      </rPr>
      <t>與參加者人數直接相關</t>
    </r>
  </si>
  <si>
    <r>
      <t>(</t>
    </r>
    <r>
      <rPr>
        <b/>
        <i/>
        <sz val="12"/>
        <rFont val="新細明體"/>
        <family val="1"/>
      </rPr>
      <t>二</t>
    </r>
    <r>
      <rPr>
        <b/>
        <i/>
        <sz val="12"/>
        <rFont val="Times New Roman"/>
        <family val="1"/>
      </rPr>
      <t>)</t>
    </r>
    <r>
      <rPr>
        <b/>
        <i/>
        <sz val="12"/>
        <rFont val="新細明體"/>
        <family val="1"/>
      </rPr>
      <t>與參加者人數非直接相關</t>
    </r>
  </si>
  <si>
    <r>
      <t xml:space="preserve">2. </t>
    </r>
    <r>
      <rPr>
        <sz val="12"/>
        <rFont val="新細明體"/>
        <family val="1"/>
      </rPr>
      <t>營費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參加者入住貴賓營房或私營度假屋將不獲批津貼。</t>
    </r>
    <r>
      <rPr>
        <sz val="12"/>
        <rFont val="Times New Roman"/>
        <family val="1"/>
      </rPr>
      <t>)</t>
    </r>
  </si>
  <si>
    <r>
      <t xml:space="preserve">3. </t>
    </r>
    <r>
      <rPr>
        <sz val="12"/>
        <rFont val="新細明體"/>
        <family val="1"/>
      </rPr>
      <t>活動茶點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飲品</t>
    </r>
  </si>
  <si>
    <r>
      <t xml:space="preserve">4. </t>
    </r>
    <r>
      <rPr>
        <sz val="12"/>
        <rFont val="新細明體"/>
        <family val="1"/>
      </rPr>
      <t>制服</t>
    </r>
  </si>
  <si>
    <r>
      <t xml:space="preserve">5. </t>
    </r>
    <r>
      <rPr>
        <sz val="12"/>
        <rFont val="新細明體"/>
        <family val="1"/>
      </rPr>
      <t>參加者紀念品</t>
    </r>
  </si>
  <si>
    <r>
      <t xml:space="preserve">6. </t>
    </r>
    <r>
      <rPr>
        <sz val="12"/>
        <rFont val="新細明體"/>
        <family val="1"/>
      </rPr>
      <t>場地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租用、佈置、燈光、音響設備</t>
    </r>
    <r>
      <rPr>
        <sz val="12"/>
        <rFont val="Times New Roman"/>
        <family val="1"/>
      </rPr>
      <t>)</t>
    </r>
  </si>
  <si>
    <r>
      <t xml:space="preserve">7. </t>
    </r>
    <r>
      <rPr>
        <sz val="12"/>
        <rFont val="新細明體"/>
        <family val="1"/>
      </rPr>
      <t>運輸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交通</t>
    </r>
  </si>
  <si>
    <r>
      <t xml:space="preserve">8. </t>
    </r>
    <r>
      <rPr>
        <sz val="12"/>
        <rFont val="新細明體"/>
        <family val="1"/>
      </rPr>
      <t>導師酬金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評判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裁判費</t>
    </r>
  </si>
  <si>
    <r>
      <t xml:space="preserve">9. </t>
    </r>
    <r>
      <rPr>
        <sz val="12"/>
        <rFont val="新細明體"/>
        <family val="1"/>
      </rPr>
      <t>義工津貼</t>
    </r>
  </si>
  <si>
    <r>
      <t xml:space="preserve">11. </t>
    </r>
    <r>
      <rPr>
        <sz val="12"/>
        <rFont val="新細明體"/>
        <family val="1"/>
      </rPr>
      <t>紀念品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獎品</t>
    </r>
  </si>
  <si>
    <r>
      <t xml:space="preserve">12. </t>
    </r>
    <r>
      <rPr>
        <sz val="12"/>
        <rFont val="新細明體"/>
        <family val="1"/>
      </rPr>
      <t>攝影、錄影</t>
    </r>
  </si>
  <si>
    <r>
      <t xml:space="preserve">13. </t>
    </r>
    <r>
      <rPr>
        <sz val="12"/>
        <rFont val="新細明體"/>
        <family val="1"/>
      </rPr>
      <t>嘉年華會攤位</t>
    </r>
  </si>
  <si>
    <r>
      <t xml:space="preserve">14. </t>
    </r>
    <r>
      <rPr>
        <sz val="12"/>
        <rFont val="新細明體"/>
        <family val="1"/>
      </rPr>
      <t>典禮、儀式</t>
    </r>
  </si>
  <si>
    <r>
      <t xml:space="preserve">15. </t>
    </r>
    <r>
      <rPr>
        <sz val="12"/>
        <rFont val="新細明體"/>
        <family val="1"/>
      </rPr>
      <t>保險</t>
    </r>
  </si>
  <si>
    <r>
      <t xml:space="preserve">16. </t>
    </r>
    <r>
      <rPr>
        <sz val="12"/>
        <rFont val="新細明體"/>
        <family val="1"/>
      </rPr>
      <t>宣傳物品</t>
    </r>
  </si>
  <si>
    <r>
      <t xml:space="preserve">17. </t>
    </r>
    <r>
      <rPr>
        <sz val="12"/>
        <rFont val="新細明體"/>
        <family val="1"/>
      </rPr>
      <t>印刷</t>
    </r>
  </si>
  <si>
    <r>
      <t xml:space="preserve">18. </t>
    </r>
    <r>
      <rPr>
        <sz val="12"/>
        <rFont val="新細明體"/>
        <family val="1"/>
      </rPr>
      <t>雜項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包括文具、影印及小額開支</t>
    </r>
    <r>
      <rPr>
        <sz val="12"/>
        <rFont val="Times New Roman"/>
        <family val="1"/>
      </rPr>
      <t>)</t>
    </r>
  </si>
  <si>
    <t>單元一</t>
  </si>
  <si>
    <t>單元二</t>
  </si>
  <si>
    <t>單元三</t>
  </si>
  <si>
    <t>單元四</t>
  </si>
  <si>
    <t>單元五</t>
  </si>
  <si>
    <t>單元六</t>
  </si>
  <si>
    <t>申請團體／學校印鑑：</t>
  </si>
  <si>
    <t>簽署：</t>
  </si>
  <si>
    <t>姓名：</t>
  </si>
  <si>
    <t>職位：</t>
  </si>
  <si>
    <t>日期：</t>
  </si>
  <si>
    <t>每項目總預算開支金額($)</t>
  </si>
  <si>
    <t>宿營 (包括宿營的膳食費用)</t>
  </si>
  <si>
    <t>日營 (包括日營的膳食費用)</t>
  </si>
  <si>
    <r>
      <t>活動總預算開支</t>
    </r>
    <r>
      <rPr>
        <sz val="12"/>
        <rFont val="Times New Roman"/>
        <family val="1"/>
      </rPr>
      <t xml:space="preserve"> ($)</t>
    </r>
  </si>
  <si>
    <r>
      <t>例：</t>
    </r>
    <r>
      <rPr>
        <sz val="12"/>
        <rFont val="Times New Roman"/>
        <family val="1"/>
      </rPr>
      <t>30</t>
    </r>
  </si>
  <si>
    <r>
      <t>例：</t>
    </r>
    <r>
      <rPr>
        <sz val="12"/>
        <rFont val="Times New Roman"/>
        <family val="1"/>
      </rPr>
      <t>150</t>
    </r>
  </si>
  <si>
    <r>
      <t>例：</t>
    </r>
    <r>
      <rPr>
        <sz val="12"/>
        <rFont val="Times New Roman"/>
        <family val="1"/>
      </rPr>
      <t>30</t>
    </r>
  </si>
  <si>
    <r>
      <t xml:space="preserve">1. </t>
    </r>
    <r>
      <rPr>
        <sz val="12"/>
        <rFont val="新細明體"/>
        <family val="1"/>
      </rPr>
      <t>參加者乘搭的公共交通工具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按實際情況而決定實際的資助額。</t>
    </r>
    <r>
      <rPr>
        <sz val="12"/>
        <rFont val="Times New Roman"/>
        <family val="1"/>
      </rPr>
      <t>)</t>
    </r>
  </si>
  <si>
    <r>
      <t>參加者乘搭的公共交通工具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船、火車、飛機等</t>
    </r>
    <r>
      <rPr>
        <sz val="12"/>
        <rFont val="Times New Roman"/>
        <family val="1"/>
      </rPr>
      <t>)</t>
    </r>
  </si>
  <si>
    <r>
      <t>貨車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包括搬運工人</t>
    </r>
    <r>
      <rPr>
        <sz val="12"/>
        <rFont val="Times New Roman"/>
        <family val="1"/>
      </rPr>
      <t>)</t>
    </r>
  </si>
  <si>
    <r>
      <t>交通津貼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每天</t>
    </r>
    <r>
      <rPr>
        <sz val="12"/>
        <rFont val="Times New Roman"/>
        <family val="1"/>
      </rPr>
      <t>)</t>
    </r>
  </si>
  <si>
    <r>
      <t xml:space="preserve">10. </t>
    </r>
    <r>
      <rPr>
        <sz val="12"/>
        <rFont val="新細明體"/>
        <family val="1"/>
      </rPr>
      <t>活動物資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請細列</t>
    </r>
    <r>
      <rPr>
        <sz val="12"/>
        <rFont val="Times New Roman"/>
        <family val="1"/>
      </rPr>
      <t>) (</t>
    </r>
    <r>
      <rPr>
        <sz val="12"/>
        <rFont val="新細明體"/>
        <family val="1"/>
      </rPr>
      <t>款額將根據實際時數支付</t>
    </r>
    <r>
      <rPr>
        <sz val="12"/>
        <rFont val="Times New Roman"/>
        <family val="1"/>
      </rPr>
      <t>)</t>
    </r>
  </si>
  <si>
    <r>
      <t xml:space="preserve">a. </t>
    </r>
    <r>
      <rPr>
        <sz val="12"/>
        <rFont val="新細明體"/>
        <family val="1"/>
      </rPr>
      <t>個人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冠、亞、季軍</t>
    </r>
    <r>
      <rPr>
        <sz val="12"/>
        <rFont val="Times New Roman"/>
        <family val="1"/>
      </rPr>
      <t>)</t>
    </r>
  </si>
  <si>
    <r>
      <t xml:space="preserve">b. </t>
    </r>
    <r>
      <rPr>
        <sz val="12"/>
        <rFont val="新細明體"/>
        <family val="1"/>
      </rPr>
      <t>個人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同一項目其他獎項，如優異獎或安慰獎</t>
    </r>
    <r>
      <rPr>
        <sz val="12"/>
        <rFont val="Times New Roman"/>
        <family val="1"/>
      </rPr>
      <t>)</t>
    </r>
  </si>
  <si>
    <r>
      <t xml:space="preserve">c. </t>
    </r>
    <r>
      <rPr>
        <sz val="12"/>
        <rFont val="新細明體"/>
        <family val="1"/>
      </rPr>
      <t>團體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冠、亞、季軍</t>
    </r>
    <r>
      <rPr>
        <sz val="12"/>
        <rFont val="Times New Roman"/>
        <family val="1"/>
      </rPr>
      <t>)</t>
    </r>
  </si>
  <si>
    <r>
      <t xml:space="preserve">d. </t>
    </r>
    <r>
      <rPr>
        <sz val="12"/>
        <rFont val="新細明體"/>
        <family val="1"/>
      </rPr>
      <t>團體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同一項目其他獎項，如優異獎或安慰獎</t>
    </r>
    <r>
      <rPr>
        <sz val="12"/>
        <rFont val="Times New Roman"/>
        <family val="1"/>
      </rPr>
      <t>)</t>
    </r>
  </si>
  <si>
    <r>
      <t>租用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搭建攤位</t>
    </r>
  </si>
  <si>
    <r>
      <t>保險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如公共責任保險</t>
    </r>
    <r>
      <rPr>
        <sz val="12"/>
        <rFont val="Times New Roman"/>
        <family val="1"/>
      </rPr>
      <t>)</t>
    </r>
  </si>
  <si>
    <r>
      <t>宣傳單張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包設計及印製</t>
    </r>
    <r>
      <rPr>
        <sz val="12"/>
        <rFont val="Times New Roman"/>
        <family val="1"/>
      </rPr>
      <t>)</t>
    </r>
  </si>
  <si>
    <r>
      <t>雜項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包括文具、影印及小額開支</t>
    </r>
    <r>
      <rPr>
        <sz val="12"/>
        <rFont val="Times New Roman"/>
        <family val="1"/>
      </rPr>
      <t>)</t>
    </r>
  </si>
  <si>
    <r>
      <t xml:space="preserve">19. </t>
    </r>
    <r>
      <rPr>
        <sz val="12"/>
        <rFont val="新細明體"/>
        <family val="1"/>
      </rPr>
      <t>計劃獨有項目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請細列</t>
    </r>
    <r>
      <rPr>
        <sz val="12"/>
        <rFont val="Times New Roman"/>
        <family val="1"/>
      </rPr>
      <t>) (</t>
    </r>
    <r>
      <rPr>
        <sz val="12"/>
        <rFont val="新細明體"/>
        <family val="1"/>
      </rPr>
      <t>按實際情況而決定實際的資助額</t>
    </r>
    <r>
      <rPr>
        <sz val="12"/>
        <rFont val="Times New Roman"/>
        <family val="1"/>
      </rPr>
      <t>)</t>
    </r>
  </si>
  <si>
    <t>-</t>
  </si>
  <si>
    <r>
      <t>海報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包設計及印製</t>
    </r>
    <r>
      <rPr>
        <sz val="12"/>
        <rFont val="Times New Roman"/>
        <family val="1"/>
      </rPr>
      <t>)</t>
    </r>
  </si>
  <si>
    <t>工作人員日營 (包括日營的膳食費用)</t>
  </si>
  <si>
    <t>工作人員宿營 (包括宿營的膳食費用)</t>
  </si>
  <si>
    <t>露營 (包括營地收費、租用露營用品和膳食費用)</t>
  </si>
  <si>
    <r>
      <t xml:space="preserve">3. </t>
    </r>
    <r>
      <rPr>
        <b/>
        <sz val="12"/>
        <rFont val="新細明體"/>
        <family val="1"/>
      </rPr>
      <t>入場費</t>
    </r>
  </si>
  <si>
    <t>入場費</t>
  </si>
  <si>
    <t>工作人員露營 (包括營地收費、租用露營用品和膳食費用)</t>
  </si>
  <si>
    <r>
      <t xml:space="preserve">5. </t>
    </r>
    <r>
      <rPr>
        <b/>
        <sz val="12"/>
        <rFont val="新細明體"/>
        <family val="1"/>
      </rPr>
      <t>制服</t>
    </r>
  </si>
  <si>
    <r>
      <t xml:space="preserve">6. </t>
    </r>
    <r>
      <rPr>
        <b/>
        <sz val="12"/>
        <rFont val="新細明體"/>
        <family val="1"/>
      </rPr>
      <t>參加者紀念品</t>
    </r>
  </si>
  <si>
    <r>
      <t xml:space="preserve">7. </t>
    </r>
    <r>
      <rPr>
        <b/>
        <sz val="12"/>
        <rFont val="新細明體"/>
        <family val="1"/>
      </rPr>
      <t>場地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租用、佈置、燈光、音響設備</t>
    </r>
    <r>
      <rPr>
        <b/>
        <sz val="12"/>
        <rFont val="Times New Roman"/>
        <family val="1"/>
      </rPr>
      <t>)</t>
    </r>
  </si>
  <si>
    <r>
      <t xml:space="preserve">8. </t>
    </r>
    <r>
      <rPr>
        <b/>
        <sz val="12"/>
        <rFont val="新細明體"/>
        <family val="1"/>
      </rPr>
      <t>運輸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交通</t>
    </r>
  </si>
  <si>
    <t>租船費</t>
  </si>
  <si>
    <r>
      <t xml:space="preserve">9. </t>
    </r>
    <r>
      <rPr>
        <b/>
        <sz val="12"/>
        <rFont val="新細明體"/>
        <family val="1"/>
      </rPr>
      <t>導師酬金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評判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裁判費</t>
    </r>
  </si>
  <si>
    <t>錄影後期製作</t>
  </si>
  <si>
    <r>
      <t xml:space="preserve">13. </t>
    </r>
    <r>
      <rPr>
        <b/>
        <sz val="12"/>
        <rFont val="新細明體"/>
        <family val="1"/>
      </rPr>
      <t>攝影、錄影</t>
    </r>
  </si>
  <si>
    <r>
      <t xml:space="preserve">14. </t>
    </r>
    <r>
      <rPr>
        <b/>
        <sz val="12"/>
        <rFont val="新細明體"/>
        <family val="1"/>
      </rPr>
      <t>嘉年華會攤位</t>
    </r>
  </si>
  <si>
    <t>攤位獎品/紀念品</t>
  </si>
  <si>
    <t>表演團體津貼</t>
  </si>
  <si>
    <r>
      <t xml:space="preserve">15. </t>
    </r>
    <r>
      <rPr>
        <b/>
        <sz val="12"/>
        <rFont val="新細明體"/>
        <family val="1"/>
      </rPr>
      <t>表演團體津貼</t>
    </r>
  </si>
  <si>
    <r>
      <t xml:space="preserve">16. </t>
    </r>
    <r>
      <rPr>
        <b/>
        <sz val="12"/>
        <rFont val="新細明體"/>
        <family val="1"/>
      </rPr>
      <t>展板</t>
    </r>
  </si>
  <si>
    <r>
      <rPr>
        <sz val="12"/>
        <rFont val="細明體"/>
        <family val="3"/>
      </rPr>
      <t>展板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包設計及印製</t>
    </r>
    <r>
      <rPr>
        <sz val="12"/>
        <rFont val="Times New Roman"/>
        <family val="1"/>
      </rPr>
      <t>)</t>
    </r>
  </si>
  <si>
    <t>典禮用品</t>
  </si>
  <si>
    <r>
      <t xml:space="preserve">18. </t>
    </r>
    <r>
      <rPr>
        <b/>
        <sz val="12"/>
        <rFont val="新細明體"/>
        <family val="1"/>
      </rPr>
      <t>保險</t>
    </r>
  </si>
  <si>
    <r>
      <t xml:space="preserve">20. </t>
    </r>
    <r>
      <rPr>
        <b/>
        <sz val="12"/>
        <rFont val="新細明體"/>
        <family val="1"/>
      </rPr>
      <t>印刷</t>
    </r>
  </si>
  <si>
    <t>證書 (包設計及印製)</t>
  </si>
  <si>
    <r>
      <t xml:space="preserve">21. </t>
    </r>
    <r>
      <rPr>
        <b/>
        <sz val="12"/>
        <rFont val="新細明體"/>
        <family val="1"/>
      </rPr>
      <t>雜項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包括文具、影印及小額開支</t>
    </r>
    <r>
      <rPr>
        <b/>
        <sz val="12"/>
        <rFont val="Times New Roman"/>
        <family val="1"/>
      </rPr>
      <t>)</t>
    </r>
  </si>
  <si>
    <r>
      <t xml:space="preserve">10. </t>
    </r>
    <r>
      <rPr>
        <b/>
        <sz val="12"/>
        <rFont val="新細明體"/>
        <family val="1"/>
      </rPr>
      <t>義工津貼</t>
    </r>
  </si>
  <si>
    <t>攝影後期製作 
(包括沖印相片)</t>
  </si>
  <si>
    <t>入場券/遊戲券 (包設計及印製)</t>
  </si>
  <si>
    <r>
      <t>合計總預算開支金額</t>
    </r>
    <r>
      <rPr>
        <b/>
        <sz val="12"/>
        <rFont val="Times New Roman"/>
        <family val="1"/>
      </rPr>
      <t>(1-22)</t>
    </r>
  </si>
  <si>
    <r>
      <t xml:space="preserve">17. </t>
    </r>
    <r>
      <rPr>
        <b/>
        <sz val="12"/>
        <rFont val="新細明體"/>
        <family val="1"/>
      </rPr>
      <t>典禮、儀式</t>
    </r>
  </si>
  <si>
    <r>
      <t xml:space="preserve">19. </t>
    </r>
    <r>
      <rPr>
        <b/>
        <sz val="12"/>
        <rFont val="細明體"/>
        <family val="3"/>
      </rPr>
      <t>宣傳物品</t>
    </r>
  </si>
  <si>
    <t>旅遊車
(如活動行程需要旅遊車來回程或多程服務，即使每程使用不同旅遊車，資助額亦只會作1輛計算)</t>
  </si>
  <si>
    <r>
      <t>復康巴士
(活動參加者中須包括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名或以上的傷健人士)</t>
    </r>
  </si>
  <si>
    <t>其他類別比賽的評判
(申請時須註明該項目比賽評判的履歷要求，遞交發還撥款申請時亦須提交有關評判的資歷證明)</t>
  </si>
  <si>
    <r>
      <t>膳食津貼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服務連續</t>
    </r>
    <r>
      <rPr>
        <sz val="12"/>
        <rFont val="Times New Roman"/>
        <family val="1"/>
      </rPr>
      <t xml:space="preserve"> 3</t>
    </r>
    <r>
      <rPr>
        <sz val="12"/>
        <rFont val="新細明體"/>
        <family val="1"/>
      </rPr>
      <t>小時或以上</t>
    </r>
    <r>
      <rPr>
        <sz val="12"/>
        <rFont val="Times New Roman"/>
        <family val="1"/>
      </rPr>
      <t>)</t>
    </r>
  </si>
  <si>
    <r>
      <t xml:space="preserve">膳食津貼 (服務不足 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小時)</t>
    </r>
  </si>
  <si>
    <r>
      <rPr>
        <b/>
        <i/>
        <sz val="12"/>
        <rFont val="細明體"/>
        <family val="3"/>
      </rPr>
      <t>項目</t>
    </r>
    <r>
      <rPr>
        <b/>
        <i/>
        <sz val="12"/>
        <rFont val="Times New Roman"/>
        <family val="1"/>
      </rPr>
      <t>19-21</t>
    </r>
    <r>
      <rPr>
        <b/>
        <i/>
        <sz val="12"/>
        <rFont val="細明體"/>
        <family val="3"/>
      </rPr>
      <t>：宣傳物品</t>
    </r>
    <r>
      <rPr>
        <b/>
        <i/>
        <sz val="12"/>
        <rFont val="新細明體"/>
        <family val="1"/>
      </rPr>
      <t>、印刷和雜項三類項目屬於經常性開支，佔總撥款額不得超過15%</t>
    </r>
  </si>
  <si>
    <r>
      <t xml:space="preserve">1. </t>
    </r>
    <r>
      <rPr>
        <b/>
        <sz val="12"/>
        <rFont val="新細明體"/>
        <family val="1"/>
      </rPr>
      <t>參加者乘搭公共交通工具的費用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按實際情況決定實際的資助額</t>
    </r>
    <r>
      <rPr>
        <b/>
        <sz val="12"/>
        <rFont val="Times New Roman"/>
        <family val="1"/>
      </rPr>
      <t>)</t>
    </r>
  </si>
  <si>
    <r>
      <t xml:space="preserve">2. </t>
    </r>
    <r>
      <rPr>
        <b/>
        <sz val="12"/>
        <rFont val="新細明體"/>
        <family val="1"/>
      </rPr>
      <t>營費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參加者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工作人員入住貴賓營房或私營度假屋將不獲批津貼</t>
    </r>
    <r>
      <rPr>
        <b/>
        <sz val="12"/>
        <rFont val="Times New Roman"/>
        <family val="1"/>
      </rPr>
      <t>)</t>
    </r>
  </si>
  <si>
    <r>
      <t xml:space="preserve">4. </t>
    </r>
    <r>
      <rPr>
        <b/>
        <sz val="12"/>
        <rFont val="細明體"/>
        <family val="3"/>
      </rPr>
      <t>活動茶點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</rPr>
      <t>飲品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</rPr>
      <t>便餐</t>
    </r>
  </si>
  <si>
    <r>
      <t>便餐 (連飲品)
(供參與日營、宿營和露營以外活動連續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小時或以上的參加者；不能同時申請茶點或飲品)</t>
    </r>
  </si>
  <si>
    <r>
      <t xml:space="preserve">11. </t>
    </r>
    <r>
      <rPr>
        <b/>
        <sz val="12"/>
        <rFont val="新細明體"/>
        <family val="1"/>
      </rPr>
      <t>活動物資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請細列</t>
    </r>
    <r>
      <rPr>
        <b/>
        <sz val="12"/>
        <rFont val="Times New Roman"/>
        <family val="1"/>
      </rPr>
      <t>) (</t>
    </r>
    <r>
      <rPr>
        <b/>
        <sz val="12"/>
        <rFont val="新細明體"/>
        <family val="1"/>
      </rPr>
      <t>按活動的實際情況進行資助，撥款必須用於購買消耗性的設備或物品</t>
    </r>
    <r>
      <rPr>
        <b/>
        <sz val="12"/>
        <rFont val="Times New Roman"/>
        <family val="1"/>
      </rPr>
      <t>)</t>
    </r>
  </si>
  <si>
    <r>
      <t xml:space="preserve">12. </t>
    </r>
    <r>
      <rPr>
        <b/>
        <sz val="12"/>
        <rFont val="新細明體"/>
        <family val="1"/>
      </rPr>
      <t>紀念品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獎品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(不得贈送現金或可兌換現金的物品，例如銀行禮券等)</t>
    </r>
  </si>
  <si>
    <r>
      <t xml:space="preserve">橫額 </t>
    </r>
    <r>
      <rPr>
        <sz val="12"/>
        <rFont val="新細明體"/>
        <family val="1"/>
      </rPr>
      <t>(包設計及印製)</t>
    </r>
  </si>
  <si>
    <r>
      <t xml:space="preserve">易拉架 </t>
    </r>
    <r>
      <rPr>
        <sz val="12"/>
        <rFont val="新細明體"/>
        <family val="1"/>
      </rPr>
      <t>(包設計及印製)</t>
    </r>
  </si>
  <si>
    <t>網絡宣傳 (包括網上報名)
(申請時須提供網絡宣傳的具體內容以供審批，以確保不會和宣傳物品(橫額、易拉架、海報及宣傳單張)獲重複資助)</t>
  </si>
  <si>
    <r>
      <t>小冊子/營刊</t>
    </r>
    <r>
      <rPr>
        <sz val="12"/>
        <rFont val="Times New Roman"/>
        <family val="1"/>
      </rPr>
      <t xml:space="preserve"> </t>
    </r>
  </si>
  <si>
    <r>
      <t>(</t>
    </r>
    <r>
      <rPr>
        <b/>
        <sz val="12"/>
        <rFont val="新細明體"/>
        <family val="1"/>
      </rPr>
      <t>三) 計劃獨有項目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請細列</t>
    </r>
    <r>
      <rPr>
        <b/>
        <sz val="12"/>
        <rFont val="Times New Roman"/>
        <family val="1"/>
      </rPr>
      <t>) (</t>
    </r>
    <r>
      <rPr>
        <b/>
        <sz val="12"/>
        <rFont val="新細明體"/>
        <family val="1"/>
      </rPr>
      <t>按實際情況決定實際的資助額，惟申請時必須詳細列出開支細項，並將撥款用於購買服務或消耗性的設備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物品</t>
    </r>
    <r>
      <rPr>
        <b/>
        <sz val="12"/>
        <rFont val="Times New Roman"/>
        <family val="1"/>
      </rPr>
      <t>)</t>
    </r>
  </si>
  <si>
    <r>
      <rPr>
        <sz val="12"/>
        <rFont val="新細明體"/>
        <family val="1"/>
      </rPr>
      <t>以每單位計算的最高資助額</t>
    </r>
    <r>
      <rPr>
        <sz val="12"/>
        <rFont val="Times New Roman"/>
        <family val="1"/>
      </rPr>
      <t xml:space="preserve">($)
</t>
    </r>
  </si>
  <si>
    <r>
      <rPr>
        <sz val="12"/>
        <rFont val="新細明體"/>
        <family val="1"/>
      </rPr>
      <t>每項目的最高資助額</t>
    </r>
    <r>
      <rPr>
        <sz val="12"/>
        <rFont val="Times New Roman"/>
        <family val="1"/>
      </rPr>
      <t xml:space="preserve">($)
</t>
    </r>
  </si>
  <si>
    <r>
      <rPr>
        <sz val="12"/>
        <rFont val="新細明體"/>
        <family val="1"/>
      </rPr>
      <t>每人每日</t>
    </r>
    <r>
      <rPr>
        <sz val="12"/>
        <rFont val="Times New Roman"/>
        <family val="1"/>
      </rPr>
      <t>106</t>
    </r>
  </si>
  <si>
    <r>
      <rPr>
        <sz val="12"/>
        <rFont val="新細明體"/>
        <family val="1"/>
      </rPr>
      <t>每人每日</t>
    </r>
    <r>
      <rPr>
        <sz val="12"/>
        <rFont val="Times New Roman"/>
        <family val="1"/>
      </rPr>
      <t>106</t>
    </r>
  </si>
  <si>
    <r>
      <rPr>
        <sz val="12"/>
        <rFont val="新細明體"/>
        <family val="1"/>
      </rPr>
      <t>每人每日</t>
    </r>
    <r>
      <rPr>
        <sz val="12"/>
        <rFont val="Times New Roman"/>
        <family val="1"/>
      </rPr>
      <t>289</t>
    </r>
  </si>
  <si>
    <r>
      <rPr>
        <sz val="12"/>
        <rFont val="新細明體"/>
        <family val="1"/>
      </rPr>
      <t>每人每日</t>
    </r>
    <r>
      <rPr>
        <sz val="12"/>
        <rFont val="Times New Roman"/>
        <family val="1"/>
      </rPr>
      <t>289</t>
    </r>
  </si>
  <si>
    <r>
      <rPr>
        <sz val="12"/>
        <rFont val="新細明體"/>
        <family val="1"/>
      </rPr>
      <t>每人每日</t>
    </r>
    <r>
      <rPr>
        <sz val="12"/>
        <rFont val="Times New Roman"/>
        <family val="1"/>
      </rPr>
      <t>400</t>
    </r>
  </si>
  <si>
    <r>
      <rPr>
        <sz val="12"/>
        <rFont val="新細明體"/>
        <family val="1"/>
      </rPr>
      <t>每人每日</t>
    </r>
    <r>
      <rPr>
        <sz val="12"/>
        <rFont val="Times New Roman"/>
        <family val="1"/>
      </rPr>
      <t>400</t>
    </r>
  </si>
  <si>
    <r>
      <rPr>
        <sz val="12"/>
        <rFont val="新細明體"/>
        <family val="1"/>
      </rPr>
      <t>每人</t>
    </r>
    <r>
      <rPr>
        <sz val="12"/>
        <rFont val="Times New Roman"/>
        <family val="1"/>
      </rPr>
      <t>157</t>
    </r>
  </si>
  <si>
    <r>
      <rPr>
        <sz val="12"/>
        <rFont val="新細明體"/>
        <family val="1"/>
      </rPr>
      <t>每人每日</t>
    </r>
    <r>
      <rPr>
        <sz val="12"/>
        <rFont val="Times New Roman"/>
        <family val="1"/>
      </rPr>
      <t>21</t>
    </r>
  </si>
  <si>
    <r>
      <rPr>
        <sz val="12"/>
        <rFont val="新細明體"/>
        <family val="1"/>
      </rPr>
      <t>每人每日</t>
    </r>
    <r>
      <rPr>
        <sz val="12"/>
        <rFont val="Times New Roman"/>
        <family val="1"/>
      </rPr>
      <t>8</t>
    </r>
  </si>
  <si>
    <r>
      <rPr>
        <sz val="12"/>
        <rFont val="新細明體"/>
        <family val="1"/>
      </rPr>
      <t>每人每日</t>
    </r>
    <r>
      <rPr>
        <sz val="12"/>
        <rFont val="Times New Roman"/>
        <family val="1"/>
      </rPr>
      <t>77</t>
    </r>
  </si>
  <si>
    <r>
      <rPr>
        <sz val="12"/>
        <rFont val="新細明體"/>
        <family val="1"/>
      </rPr>
      <t>每人</t>
    </r>
    <r>
      <rPr>
        <sz val="12"/>
        <rFont val="Times New Roman"/>
        <family val="1"/>
      </rPr>
      <t>189</t>
    </r>
  </si>
  <si>
    <r>
      <rPr>
        <sz val="12"/>
        <rFont val="新細明體"/>
        <family val="1"/>
      </rPr>
      <t>每份</t>
    </r>
    <r>
      <rPr>
        <sz val="12"/>
        <rFont val="Times New Roman"/>
        <family val="1"/>
      </rPr>
      <t>20</t>
    </r>
  </si>
  <si>
    <r>
      <rPr>
        <sz val="12"/>
        <rFont val="新細明體"/>
        <family val="1"/>
      </rPr>
      <t>按場地收費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學校應盡量使用校內場地舉行有關活動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</si>
  <si>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每輛</t>
    </r>
    <r>
      <rPr>
        <sz val="12"/>
        <rFont val="Times New Roman"/>
        <family val="1"/>
      </rPr>
      <t>2,734</t>
    </r>
  </si>
  <si>
    <r>
      <rPr>
        <sz val="12"/>
        <rFont val="新細明體"/>
        <family val="1"/>
      </rPr>
      <t>每輛</t>
    </r>
    <r>
      <rPr>
        <sz val="12"/>
        <rFont val="Times New Roman"/>
        <family val="1"/>
      </rPr>
      <t>1,262</t>
    </r>
  </si>
  <si>
    <r>
      <rPr>
        <sz val="12"/>
        <rFont val="新細明體"/>
        <family val="1"/>
      </rPr>
      <t>按各體育總會收費</t>
    </r>
  </si>
  <si>
    <r>
      <rPr>
        <sz val="12"/>
        <rFont val="細明體"/>
        <family val="3"/>
      </rPr>
      <t>每人每小時</t>
    </r>
    <r>
      <rPr>
        <sz val="12"/>
        <rFont val="Times New Roman"/>
        <family val="1"/>
      </rPr>
      <t>526</t>
    </r>
  </si>
  <si>
    <r>
      <rPr>
        <sz val="12"/>
        <rFont val="新細明體"/>
        <family val="1"/>
      </rPr>
      <t>每人每小時</t>
    </r>
    <r>
      <rPr>
        <sz val="12"/>
        <rFont val="Times New Roman"/>
        <family val="1"/>
      </rPr>
      <t>473</t>
    </r>
  </si>
  <si>
    <r>
      <rPr>
        <sz val="12"/>
        <rFont val="新細明體"/>
        <family val="1"/>
      </rPr>
      <t>每人每日</t>
    </r>
    <r>
      <rPr>
        <sz val="12"/>
        <rFont val="Times New Roman"/>
        <family val="1"/>
      </rPr>
      <t>39</t>
    </r>
  </si>
  <si>
    <r>
      <rPr>
        <sz val="12"/>
        <rFont val="新細明體"/>
        <family val="1"/>
      </rPr>
      <t>每人每天</t>
    </r>
    <r>
      <rPr>
        <sz val="12"/>
        <rFont val="Times New Roman"/>
        <family val="1"/>
      </rPr>
      <t>74</t>
    </r>
  </si>
  <si>
    <r>
      <rPr>
        <sz val="12"/>
        <rFont val="新細明體"/>
        <family val="1"/>
      </rPr>
      <t>每份紀念品</t>
    </r>
    <r>
      <rPr>
        <sz val="12"/>
        <rFont val="Times New Roman"/>
        <family val="1"/>
      </rPr>
      <t>145</t>
    </r>
  </si>
  <si>
    <r>
      <rPr>
        <sz val="12"/>
        <rFont val="新細明體"/>
        <family val="1"/>
      </rPr>
      <t>每份紀念品</t>
    </r>
    <r>
      <rPr>
        <sz val="12"/>
        <rFont val="Times New Roman"/>
        <family val="1"/>
      </rPr>
      <t xml:space="preserve"> 32</t>
    </r>
  </si>
  <si>
    <r>
      <rPr>
        <sz val="12"/>
        <rFont val="新細明體"/>
        <family val="1"/>
      </rPr>
      <t>每小時</t>
    </r>
    <r>
      <rPr>
        <sz val="12"/>
        <rFont val="Times New Roman"/>
        <family val="1"/>
      </rPr>
      <t>263</t>
    </r>
  </si>
  <si>
    <r>
      <rPr>
        <sz val="12"/>
        <rFont val="新細明體"/>
        <family val="1"/>
      </rPr>
      <t>每個攤位</t>
    </r>
    <r>
      <rPr>
        <sz val="12"/>
        <rFont val="Times New Roman"/>
        <family val="1"/>
      </rPr>
      <t>473</t>
    </r>
  </si>
  <si>
    <r>
      <rPr>
        <sz val="12"/>
        <rFont val="新細明體"/>
        <family val="1"/>
      </rPr>
      <t>每個攤位</t>
    </r>
    <r>
      <rPr>
        <sz val="12"/>
        <rFont val="Times New Roman"/>
        <family val="1"/>
      </rPr>
      <t>578</t>
    </r>
  </si>
  <si>
    <r>
      <rPr>
        <sz val="12"/>
        <rFont val="新細明體"/>
        <family val="1"/>
      </rPr>
      <t>每個攤位</t>
    </r>
    <r>
      <rPr>
        <sz val="12"/>
        <rFont val="Times New Roman"/>
        <family val="1"/>
      </rPr>
      <t>316</t>
    </r>
  </si>
  <si>
    <r>
      <rPr>
        <sz val="12"/>
        <rFont val="新細明體"/>
        <family val="1"/>
      </rPr>
      <t>平均每個攤位</t>
    </r>
    <r>
      <rPr>
        <sz val="12"/>
        <rFont val="Times New Roman"/>
        <family val="1"/>
      </rPr>
      <t>736</t>
    </r>
  </si>
  <si>
    <r>
      <rPr>
        <sz val="12"/>
        <rFont val="新細明體"/>
        <family val="1"/>
      </rPr>
      <t>每個團體</t>
    </r>
    <r>
      <rPr>
        <sz val="12"/>
        <rFont val="Times New Roman"/>
        <family val="1"/>
      </rPr>
      <t>1,262</t>
    </r>
  </si>
  <si>
    <r>
      <rPr>
        <sz val="12"/>
        <rFont val="細明體"/>
        <family val="3"/>
      </rPr>
      <t>每個</t>
    </r>
    <r>
      <rPr>
        <sz val="12"/>
        <rFont val="Times New Roman"/>
        <family val="1"/>
      </rPr>
      <t>505</t>
    </r>
  </si>
  <si>
    <r>
      <rPr>
        <sz val="12"/>
        <rFont val="新細明體"/>
        <family val="1"/>
      </rPr>
      <t>每個</t>
    </r>
    <r>
      <rPr>
        <sz val="12"/>
        <rFont val="Times New Roman"/>
        <family val="1"/>
      </rPr>
      <t>505</t>
    </r>
  </si>
  <si>
    <r>
      <rPr>
        <sz val="12"/>
        <rFont val="新細明體"/>
        <family val="1"/>
      </rPr>
      <t>每張</t>
    </r>
    <r>
      <rPr>
        <sz val="12"/>
        <rFont val="Times New Roman"/>
        <family val="1"/>
      </rPr>
      <t>8.2</t>
    </r>
  </si>
  <si>
    <r>
      <rPr>
        <sz val="12"/>
        <rFont val="新細明體"/>
        <family val="1"/>
      </rPr>
      <t>每張</t>
    </r>
    <r>
      <rPr>
        <sz val="12"/>
        <rFont val="Times New Roman"/>
        <family val="1"/>
      </rPr>
      <t>7.1</t>
    </r>
  </si>
  <si>
    <r>
      <rPr>
        <sz val="12"/>
        <rFont val="新細明體"/>
        <family val="1"/>
      </rPr>
      <t>每份</t>
    </r>
    <r>
      <rPr>
        <sz val="12"/>
        <rFont val="Times New Roman"/>
        <family val="1"/>
      </rPr>
      <t>9.2</t>
    </r>
  </si>
  <si>
    <r>
      <rPr>
        <sz val="12"/>
        <rFont val="新細明體"/>
        <family val="1"/>
      </rPr>
      <t>每份</t>
    </r>
    <r>
      <rPr>
        <sz val="12"/>
        <rFont val="Times New Roman"/>
        <family val="1"/>
      </rPr>
      <t>13</t>
    </r>
  </si>
  <si>
    <r>
      <rPr>
        <sz val="12"/>
        <rFont val="新細明體"/>
        <family val="1"/>
      </rPr>
      <t>每份</t>
    </r>
    <r>
      <rPr>
        <sz val="12"/>
        <rFont val="Times New Roman"/>
        <family val="1"/>
      </rPr>
      <t>10</t>
    </r>
  </si>
  <si>
    <r>
      <rPr>
        <sz val="12"/>
        <rFont val="新細明體"/>
        <family val="1"/>
      </rPr>
      <t>每張</t>
    </r>
    <r>
      <rPr>
        <sz val="12"/>
        <rFont val="Times New Roman"/>
        <family val="1"/>
      </rPr>
      <t>13</t>
    </r>
  </si>
  <si>
    <r>
      <rPr>
        <sz val="12"/>
        <rFont val="新細明體"/>
        <family val="1"/>
      </rPr>
      <t>每張</t>
    </r>
    <r>
      <rPr>
        <sz val="12"/>
        <rFont val="Times New Roman"/>
        <family val="1"/>
      </rPr>
      <t>0.7</t>
    </r>
  </si>
</sst>
</file>

<file path=xl/styles.xml><?xml version="1.0" encoding="utf-8"?>
<styleSheet xmlns="http://schemas.openxmlformats.org/spreadsheetml/2006/main">
  <numFmts count="2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_);[Red]\(#,##0.0\)"/>
    <numFmt numFmtId="188" formatCode="[$€-2]\ #,##0.00_);[Red]\([$€-2]\ #,##0.00\)"/>
  </numFmts>
  <fonts count="46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b/>
      <i/>
      <sz val="12"/>
      <name val="Times New Roman"/>
      <family val="1"/>
    </font>
    <font>
      <b/>
      <i/>
      <sz val="12"/>
      <name val="新細明體"/>
      <family val="1"/>
    </font>
    <font>
      <i/>
      <sz val="12"/>
      <name val="新細明體"/>
      <family val="1"/>
    </font>
    <font>
      <u val="single"/>
      <sz val="12"/>
      <name val="新細明體"/>
      <family val="1"/>
    </font>
    <font>
      <b/>
      <i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9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medium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double"/>
      <right style="thick"/>
      <top style="thin"/>
      <bottom style="thick"/>
    </border>
    <border>
      <left style="double"/>
      <right style="thick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>
        <color indexed="9"/>
      </left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>
        <color indexed="9"/>
      </right>
      <top style="medium"/>
      <bottom style="thin"/>
    </border>
    <border>
      <left style="medium">
        <color indexed="9"/>
      </left>
      <right>
        <color indexed="63"/>
      </right>
      <top style="medium"/>
      <bottom style="thin"/>
    </border>
    <border>
      <left style="medium">
        <color indexed="9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medium">
        <color indexed="9"/>
      </right>
      <top style="thin"/>
      <bottom style="thin"/>
    </border>
    <border>
      <left style="medium">
        <color indexed="9"/>
      </left>
      <right>
        <color indexed="63"/>
      </right>
      <top style="thin"/>
      <bottom style="thin"/>
    </border>
    <border>
      <left style="medium">
        <color indexed="9"/>
      </left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>
        <color indexed="9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 style="medium">
        <color indexed="9"/>
      </left>
      <right style="double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 style="double"/>
      <top style="thin"/>
      <bottom style="thick"/>
    </border>
    <border>
      <left style="thick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 style="double"/>
      <right style="medium">
        <color indexed="9"/>
      </right>
      <top style="thin"/>
      <bottom style="medium"/>
    </border>
    <border>
      <left style="medium">
        <color indexed="9"/>
      </left>
      <right>
        <color indexed="63"/>
      </right>
      <top style="thin"/>
      <bottom style="medium"/>
    </border>
    <border>
      <left style="double"/>
      <right style="medium">
        <color indexed="9"/>
      </right>
      <top style="thin"/>
      <bottom style="thick"/>
    </border>
    <border>
      <left style="medium">
        <color indexed="9"/>
      </left>
      <right>
        <color indexed="63"/>
      </right>
      <top style="thin"/>
      <bottom style="thick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ck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medium"/>
    </border>
    <border>
      <left style="double"/>
      <right style="thick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1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40" fontId="1" fillId="0" borderId="11" xfId="0" applyNumberFormat="1" applyFont="1" applyBorder="1" applyAlignment="1">
      <alignment horizontal="justify" vertical="center" wrapText="1"/>
    </xf>
    <xf numFmtId="0" fontId="3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 readingOrder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 readingOrder="1"/>
    </xf>
    <xf numFmtId="0" fontId="3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fill" vertical="center"/>
    </xf>
    <xf numFmtId="0" fontId="1" fillId="0" borderId="0" xfId="0" applyFont="1" applyBorder="1" applyAlignment="1">
      <alignment horizontal="fill" vertical="center"/>
    </xf>
    <xf numFmtId="0" fontId="7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 readingOrder="1"/>
    </xf>
    <xf numFmtId="0" fontId="5" fillId="0" borderId="19" xfId="0" applyFont="1" applyBorder="1" applyAlignment="1">
      <alignment horizontal="right" vertical="center" readingOrder="2"/>
    </xf>
    <xf numFmtId="0" fontId="3" fillId="0" borderId="20" xfId="0" applyFont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/>
    </xf>
    <xf numFmtId="0" fontId="7" fillId="0" borderId="27" xfId="0" applyFont="1" applyBorder="1" applyAlignment="1">
      <alignment horizontal="justify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justify" vertical="center"/>
    </xf>
    <xf numFmtId="0" fontId="7" fillId="0" borderId="31" xfId="0" applyFont="1" applyFill="1" applyBorder="1" applyAlignment="1">
      <alignment horizontal="right" vertical="center"/>
    </xf>
    <xf numFmtId="0" fontId="2" fillId="0" borderId="32" xfId="0" applyFont="1" applyBorder="1" applyAlignment="1">
      <alignment horizontal="justify" vertical="center"/>
    </xf>
    <xf numFmtId="0" fontId="2" fillId="0" borderId="33" xfId="0" applyFont="1" applyBorder="1" applyAlignment="1">
      <alignment horizontal="justify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5" xfId="0" applyFont="1" applyBorder="1" applyAlignment="1">
      <alignment horizontal="justify" vertical="center"/>
    </xf>
    <xf numFmtId="0" fontId="2" fillId="0" borderId="36" xfId="0" applyFont="1" applyFill="1" applyBorder="1" applyAlignment="1">
      <alignment horizontal="right" vertical="center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Fill="1" applyBorder="1" applyAlignment="1">
      <alignment horizontal="right" vertical="center" wrapText="1"/>
    </xf>
    <xf numFmtId="0" fontId="2" fillId="0" borderId="40" xfId="0" applyFont="1" applyBorder="1" applyAlignment="1">
      <alignment horizontal="justify" vertical="center"/>
    </xf>
    <xf numFmtId="0" fontId="1" fillId="33" borderId="25" xfId="0" applyFont="1" applyFill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justify" vertical="center" wrapText="1"/>
    </xf>
    <xf numFmtId="0" fontId="2" fillId="0" borderId="45" xfId="0" applyFont="1" applyFill="1" applyBorder="1" applyAlignment="1">
      <alignment horizontal="right" vertical="center"/>
    </xf>
    <xf numFmtId="0" fontId="1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horizontal="justify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49" xfId="0" applyFont="1" applyBorder="1" applyAlignment="1">
      <alignment horizontal="justify" vertical="center"/>
    </xf>
    <xf numFmtId="0" fontId="2" fillId="0" borderId="50" xfId="0" applyFont="1" applyFill="1" applyBorder="1" applyAlignment="1">
      <alignment horizontal="right" vertical="center"/>
    </xf>
    <xf numFmtId="0" fontId="1" fillId="33" borderId="39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1" xfId="0" applyFont="1" applyFill="1" applyBorder="1" applyAlignment="1">
      <alignment horizontal="justify" vertical="center" wrapText="1"/>
    </xf>
    <xf numFmtId="0" fontId="1" fillId="33" borderId="52" xfId="0" applyFont="1" applyFill="1" applyBorder="1" applyAlignment="1">
      <alignment horizontal="right" vertical="center" wrapText="1"/>
    </xf>
    <xf numFmtId="0" fontId="3" fillId="0" borderId="53" xfId="0" applyFont="1" applyBorder="1" applyAlignment="1">
      <alignment horizontal="right" vertical="center" wrapText="1"/>
    </xf>
    <xf numFmtId="0" fontId="2" fillId="0" borderId="54" xfId="0" applyFont="1" applyFill="1" applyBorder="1" applyAlignment="1">
      <alignment horizontal="right" vertical="center" wrapText="1"/>
    </xf>
    <xf numFmtId="0" fontId="2" fillId="0" borderId="5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56" xfId="0" applyFont="1" applyFill="1" applyBorder="1" applyAlignment="1">
      <alignment horizontal="right" vertical="center" wrapText="1"/>
    </xf>
    <xf numFmtId="0" fontId="2" fillId="0" borderId="57" xfId="0" applyFont="1" applyFill="1" applyBorder="1" applyAlignment="1">
      <alignment horizontal="right" vertical="center" wrapText="1"/>
    </xf>
    <xf numFmtId="40" fontId="10" fillId="0" borderId="0" xfId="0" applyNumberFormat="1" applyFont="1" applyBorder="1" applyAlignment="1">
      <alignment horizontal="justify" vertical="center" wrapText="1"/>
    </xf>
    <xf numFmtId="38" fontId="1" fillId="0" borderId="11" xfId="0" applyNumberFormat="1" applyFont="1" applyBorder="1" applyAlignment="1">
      <alignment horizontal="justify" vertical="center" wrapText="1"/>
    </xf>
    <xf numFmtId="38" fontId="2" fillId="0" borderId="40" xfId="0" applyNumberFormat="1" applyFont="1" applyBorder="1" applyAlignment="1">
      <alignment horizontal="justify" vertical="center"/>
    </xf>
    <xf numFmtId="38" fontId="2" fillId="0" borderId="33" xfId="0" applyNumberFormat="1" applyFont="1" applyBorder="1" applyAlignment="1">
      <alignment horizontal="justify" vertical="center"/>
    </xf>
    <xf numFmtId="38" fontId="7" fillId="0" borderId="27" xfId="0" applyNumberFormat="1" applyFont="1" applyBorder="1" applyAlignment="1">
      <alignment horizontal="justify" vertical="center"/>
    </xf>
    <xf numFmtId="38" fontId="2" fillId="0" borderId="33" xfId="0" applyNumberFormat="1" applyFont="1" applyBorder="1" applyAlignment="1">
      <alignment horizontal="right" vertical="center"/>
    </xf>
    <xf numFmtId="38" fontId="2" fillId="0" borderId="58" xfId="0" applyNumberFormat="1" applyFont="1" applyBorder="1" applyAlignment="1">
      <alignment horizontal="justify" vertical="center"/>
    </xf>
    <xf numFmtId="38" fontId="2" fillId="0" borderId="59" xfId="0" applyNumberFormat="1" applyFont="1" applyBorder="1" applyAlignment="1">
      <alignment horizontal="justify" vertical="center"/>
    </xf>
    <xf numFmtId="38" fontId="2" fillId="0" borderId="11" xfId="0" applyNumberFormat="1" applyFont="1" applyBorder="1" applyAlignment="1">
      <alignment horizontal="justify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right" vertical="center" wrapText="1"/>
    </xf>
    <xf numFmtId="0" fontId="0" fillId="0" borderId="63" xfId="0" applyFont="1" applyBorder="1" applyAlignment="1">
      <alignment horizontal="right" vertical="center" wrapText="1"/>
    </xf>
    <xf numFmtId="0" fontId="0" fillId="0" borderId="64" xfId="0" applyFont="1" applyBorder="1" applyAlignment="1">
      <alignment horizontal="right" vertical="center" wrapText="1"/>
    </xf>
    <xf numFmtId="0" fontId="0" fillId="0" borderId="65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vertical="center"/>
    </xf>
    <xf numFmtId="0" fontId="0" fillId="0" borderId="66" xfId="0" applyFont="1" applyBorder="1" applyAlignment="1">
      <alignment horizontal="right" vertical="center" wrapText="1"/>
    </xf>
    <xf numFmtId="0" fontId="0" fillId="0" borderId="67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68" xfId="0" applyFont="1" applyBorder="1" applyAlignment="1">
      <alignment vertical="center"/>
    </xf>
    <xf numFmtId="0" fontId="0" fillId="0" borderId="68" xfId="0" applyFont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6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0" xfId="0" applyFont="1" applyBorder="1" applyAlignment="1">
      <alignment horizontal="fill" vertical="center"/>
    </xf>
    <xf numFmtId="0" fontId="0" fillId="0" borderId="0" xfId="0" applyFont="1" applyBorder="1" applyAlignment="1">
      <alignment horizontal="fill" vertical="center"/>
    </xf>
    <xf numFmtId="0" fontId="0" fillId="0" borderId="0" xfId="0" applyFont="1" applyBorder="1" applyAlignment="1">
      <alignment horizontal="left" vertical="center"/>
    </xf>
    <xf numFmtId="0" fontId="0" fillId="0" borderId="71" xfId="0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51" xfId="0" applyFont="1" applyFill="1" applyBorder="1" applyAlignment="1">
      <alignment vertical="center"/>
    </xf>
    <xf numFmtId="0" fontId="0" fillId="0" borderId="72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 readingOrder="1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horizontal="right" vertical="center" wrapText="1"/>
    </xf>
    <xf numFmtId="0" fontId="0" fillId="0" borderId="75" xfId="0" applyFont="1" applyFill="1" applyBorder="1" applyAlignment="1">
      <alignment vertical="center"/>
    </xf>
    <xf numFmtId="0" fontId="0" fillId="0" borderId="17" xfId="0" applyFont="1" applyBorder="1" applyAlignment="1">
      <alignment horizontal="right" vertical="center" wrapText="1"/>
    </xf>
    <xf numFmtId="0" fontId="0" fillId="0" borderId="7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77" xfId="0" applyFont="1" applyBorder="1" applyAlignment="1">
      <alignment horizontal="fill" vertical="center"/>
    </xf>
    <xf numFmtId="0" fontId="0" fillId="0" borderId="78" xfId="0" applyFont="1" applyBorder="1" applyAlignment="1">
      <alignment horizontal="right" vertical="center" wrapText="1"/>
    </xf>
    <xf numFmtId="0" fontId="0" fillId="0" borderId="79" xfId="0" applyFont="1" applyBorder="1" applyAlignment="1">
      <alignment horizontal="fill" vertical="center"/>
    </xf>
    <xf numFmtId="0" fontId="0" fillId="0" borderId="80" xfId="0" applyFont="1" applyBorder="1" applyAlignment="1">
      <alignment horizontal="fill" vertical="center"/>
    </xf>
    <xf numFmtId="0" fontId="0" fillId="0" borderId="81" xfId="0" applyFont="1" applyBorder="1" applyAlignment="1">
      <alignment vertical="center"/>
    </xf>
    <xf numFmtId="0" fontId="0" fillId="0" borderId="82" xfId="0" applyFont="1" applyFill="1" applyBorder="1" applyAlignment="1">
      <alignment horizontal="right" vertical="center"/>
    </xf>
    <xf numFmtId="0" fontId="0" fillId="0" borderId="8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85" xfId="0" applyFont="1" applyFill="1" applyBorder="1" applyAlignment="1">
      <alignment horizontal="right" vertical="center" wrapText="1"/>
    </xf>
    <xf numFmtId="0" fontId="3" fillId="34" borderId="86" xfId="0" applyFont="1" applyFill="1" applyBorder="1" applyAlignment="1">
      <alignment vertical="center"/>
    </xf>
    <xf numFmtId="0" fontId="0" fillId="0" borderId="72" xfId="0" applyFont="1" applyBorder="1" applyAlignment="1">
      <alignment horizontal="justify" vertical="center" wrapText="1"/>
    </xf>
    <xf numFmtId="38" fontId="1" fillId="0" borderId="40" xfId="0" applyNumberFormat="1" applyFont="1" applyBorder="1" applyAlignment="1">
      <alignment horizontal="justify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justify" vertical="center" wrapText="1"/>
    </xf>
    <xf numFmtId="0" fontId="2" fillId="0" borderId="87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2" fillId="0" borderId="59" xfId="0" applyFont="1" applyBorder="1" applyAlignment="1">
      <alignment horizontal="justify" vertical="center"/>
    </xf>
    <xf numFmtId="0" fontId="2" fillId="0" borderId="88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26" xfId="0" applyFont="1" applyBorder="1" applyAlignment="1">
      <alignment horizontal="justify" vertical="center"/>
    </xf>
    <xf numFmtId="0" fontId="1" fillId="0" borderId="89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/>
    </xf>
    <xf numFmtId="0" fontId="2" fillId="0" borderId="90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38" fontId="1" fillId="0" borderId="59" xfId="0" applyNumberFormat="1" applyFont="1" applyBorder="1" applyAlignment="1">
      <alignment horizontal="justify" vertical="center" wrapText="1"/>
    </xf>
    <xf numFmtId="0" fontId="1" fillId="0" borderId="87" xfId="0" applyFont="1" applyBorder="1" applyAlignment="1">
      <alignment horizontal="right" vertical="center" wrapText="1"/>
    </xf>
    <xf numFmtId="0" fontId="1" fillId="0" borderId="91" xfId="0" applyFont="1" applyBorder="1" applyAlignment="1">
      <alignment horizontal="right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92" xfId="0" applyFont="1" applyFill="1" applyBorder="1" applyAlignment="1">
      <alignment horizontal="right" vertical="center" wrapText="1"/>
    </xf>
    <xf numFmtId="0" fontId="0" fillId="0" borderId="74" xfId="0" applyFont="1" applyBorder="1" applyAlignment="1">
      <alignment horizontal="justify" vertical="center" wrapText="1"/>
    </xf>
    <xf numFmtId="38" fontId="1" fillId="0" borderId="58" xfId="0" applyNumberFormat="1" applyFont="1" applyBorder="1" applyAlignment="1">
      <alignment horizontal="justify" vertical="center" wrapText="1"/>
    </xf>
    <xf numFmtId="0" fontId="1" fillId="0" borderId="90" xfId="0" applyFont="1" applyBorder="1" applyAlignment="1">
      <alignment horizontal="right" vertical="center" wrapText="1"/>
    </xf>
    <xf numFmtId="0" fontId="1" fillId="0" borderId="93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47" xfId="0" applyFont="1" applyBorder="1" applyAlignment="1">
      <alignment horizontal="justify" vertical="center"/>
    </xf>
    <xf numFmtId="38" fontId="1" fillId="0" borderId="59" xfId="0" applyNumberFormat="1" applyFont="1" applyBorder="1" applyAlignment="1">
      <alignment horizontal="justify" vertical="center"/>
    </xf>
    <xf numFmtId="0" fontId="1" fillId="0" borderId="74" xfId="0" applyFont="1" applyBorder="1" applyAlignment="1">
      <alignment vertical="center"/>
    </xf>
    <xf numFmtId="0" fontId="1" fillId="0" borderId="94" xfId="0" applyFont="1" applyBorder="1" applyAlignment="1">
      <alignment horizontal="justify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95" xfId="0" applyFont="1" applyBorder="1" applyAlignment="1">
      <alignment horizontal="justify" vertical="center" wrapText="1"/>
    </xf>
    <xf numFmtId="0" fontId="1" fillId="0" borderId="95" xfId="0" applyFont="1" applyBorder="1" applyAlignment="1">
      <alignment horizontal="right" vertical="center" wrapText="1"/>
    </xf>
    <xf numFmtId="0" fontId="1" fillId="0" borderId="94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 readingOrder="1"/>
    </xf>
    <xf numFmtId="38" fontId="1" fillId="0" borderId="4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horizontal="justify" vertical="center" wrapText="1"/>
    </xf>
    <xf numFmtId="0" fontId="1" fillId="0" borderId="94" xfId="0" applyFont="1" applyBorder="1" applyAlignment="1">
      <alignment horizontal="right" vertical="center" wrapText="1"/>
    </xf>
    <xf numFmtId="0" fontId="2" fillId="35" borderId="96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7" xfId="0" applyFont="1" applyBorder="1" applyAlignment="1">
      <alignment horizontal="justify" vertical="center"/>
    </xf>
    <xf numFmtId="0" fontId="1" fillId="35" borderId="46" xfId="0" applyFont="1" applyFill="1" applyBorder="1" applyAlignment="1">
      <alignment horizontal="right" vertical="center" wrapText="1"/>
    </xf>
    <xf numFmtId="0" fontId="3" fillId="35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100" xfId="0" applyFont="1" applyBorder="1" applyAlignment="1">
      <alignment horizontal="justify" vertical="center" wrapText="1"/>
    </xf>
    <xf numFmtId="0" fontId="0" fillId="0" borderId="101" xfId="0" applyFont="1" applyBorder="1" applyAlignment="1">
      <alignment horizontal="justify" vertical="center" wrapText="1"/>
    </xf>
    <xf numFmtId="0" fontId="0" fillId="0" borderId="100" xfId="0" applyBorder="1" applyAlignment="1">
      <alignment vertical="center"/>
    </xf>
    <xf numFmtId="0" fontId="7" fillId="36" borderId="16" xfId="0" applyFont="1" applyFill="1" applyBorder="1" applyAlignment="1">
      <alignment vertical="center"/>
    </xf>
    <xf numFmtId="0" fontId="2" fillId="36" borderId="32" xfId="0" applyFont="1" applyFill="1" applyBorder="1" applyAlignment="1">
      <alignment horizontal="justify" vertical="center"/>
    </xf>
    <xf numFmtId="38" fontId="2" fillId="36" borderId="33" xfId="0" applyNumberFormat="1" applyFont="1" applyFill="1" applyBorder="1" applyAlignment="1">
      <alignment horizontal="justify" vertical="center"/>
    </xf>
    <xf numFmtId="0" fontId="2" fillId="36" borderId="34" xfId="0" applyFont="1" applyFill="1" applyBorder="1" applyAlignment="1">
      <alignment horizontal="right" vertical="center"/>
    </xf>
    <xf numFmtId="0" fontId="2" fillId="36" borderId="35" xfId="0" applyFont="1" applyFill="1" applyBorder="1" applyAlignment="1">
      <alignment horizontal="right" vertical="center"/>
    </xf>
    <xf numFmtId="0" fontId="2" fillId="36" borderId="35" xfId="0" applyFont="1" applyFill="1" applyBorder="1" applyAlignment="1">
      <alignment horizontal="justify" vertical="center"/>
    </xf>
    <xf numFmtId="0" fontId="2" fillId="36" borderId="36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02" xfId="0" applyFont="1" applyBorder="1" applyAlignment="1">
      <alignment horizontal="right" vertical="center" wrapText="1"/>
    </xf>
    <xf numFmtId="0" fontId="1" fillId="0" borderId="103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68" xfId="0" applyFont="1" applyBorder="1" applyAlignment="1">
      <alignment vertical="center"/>
    </xf>
    <xf numFmtId="40" fontId="1" fillId="0" borderId="6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4" xfId="0" applyFont="1" applyBorder="1" applyAlignment="1">
      <alignment horizontal="justify" vertical="center" wrapText="1"/>
    </xf>
    <xf numFmtId="0" fontId="0" fillId="0" borderId="105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107" xfId="0" applyFont="1" applyFill="1" applyBorder="1" applyAlignment="1">
      <alignment horizontal="center" vertical="center" wrapText="1"/>
    </xf>
    <xf numFmtId="0" fontId="0" fillId="0" borderId="108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0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0" fontId="0" fillId="0" borderId="111" xfId="0" applyFont="1" applyFill="1" applyBorder="1" applyAlignment="1">
      <alignment horizontal="center" vertical="center" wrapText="1"/>
    </xf>
    <xf numFmtId="40" fontId="1" fillId="0" borderId="112" xfId="0" applyNumberFormat="1" applyFont="1" applyBorder="1" applyAlignment="1">
      <alignment horizontal="center" vertical="center" wrapText="1"/>
    </xf>
    <xf numFmtId="0" fontId="1" fillId="0" borderId="113" xfId="0" applyFont="1" applyBorder="1" applyAlignment="1">
      <alignment vertical="center"/>
    </xf>
    <xf numFmtId="0" fontId="1" fillId="0" borderId="114" xfId="0" applyFont="1" applyBorder="1" applyAlignment="1">
      <alignment vertical="center"/>
    </xf>
    <xf numFmtId="0" fontId="0" fillId="0" borderId="115" xfId="0" applyFont="1" applyFill="1" applyBorder="1" applyAlignment="1">
      <alignment vertical="center" wrapText="1"/>
    </xf>
    <xf numFmtId="0" fontId="0" fillId="0" borderId="116" xfId="0" applyFont="1" applyBorder="1" applyAlignment="1">
      <alignment vertical="center" wrapText="1"/>
    </xf>
    <xf numFmtId="0" fontId="0" fillId="0" borderId="83" xfId="0" applyFont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97" xfId="0" applyFont="1" applyBorder="1" applyAlignment="1">
      <alignment vertical="center"/>
    </xf>
    <xf numFmtId="0" fontId="1" fillId="0" borderId="117" xfId="0" applyFont="1" applyBorder="1" applyAlignment="1">
      <alignment horizontal="justify" vertical="center" wrapText="1"/>
    </xf>
    <xf numFmtId="0" fontId="0" fillId="0" borderId="58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1" fillId="0" borderId="118" xfId="0" applyFont="1" applyBorder="1" applyAlignment="1">
      <alignment horizontal="center" vertical="center" wrapText="1"/>
    </xf>
    <xf numFmtId="0" fontId="1" fillId="0" borderId="119" xfId="0" applyFont="1" applyBorder="1" applyAlignment="1">
      <alignment vertical="center"/>
    </xf>
    <xf numFmtId="0" fontId="1" fillId="0" borderId="120" xfId="0" applyFont="1" applyBorder="1" applyAlignment="1">
      <alignment vertical="center"/>
    </xf>
    <xf numFmtId="0" fontId="0" fillId="0" borderId="8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3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B1" sqref="B1"/>
      <selection pane="topRight" activeCell="G1" sqref="G1"/>
      <selection pane="bottomLeft" activeCell="B6" sqref="B6"/>
      <selection pane="bottomRight" activeCell="C109" sqref="C109"/>
    </sheetView>
  </sheetViews>
  <sheetFormatPr defaultColWidth="9.00390625" defaultRowHeight="16.5"/>
  <cols>
    <col min="1" max="1" width="9.00390625" style="97" hidden="1" customWidth="1"/>
    <col min="2" max="2" width="25.125" style="97" customWidth="1"/>
    <col min="3" max="3" width="17.375" style="188" customWidth="1"/>
    <col min="4" max="4" width="16.625" style="188" customWidth="1"/>
    <col min="5" max="6" width="9.125" style="97" bestFit="1" customWidth="1"/>
    <col min="7" max="7" width="9.00390625" style="97" customWidth="1"/>
    <col min="8" max="10" width="9.125" style="97" bestFit="1" customWidth="1"/>
    <col min="11" max="11" width="9.00390625" style="97" customWidth="1"/>
    <col min="12" max="14" width="9.125" style="97" bestFit="1" customWidth="1"/>
    <col min="15" max="15" width="9.00390625" style="97" customWidth="1"/>
    <col min="16" max="16" width="9.125" style="97" customWidth="1"/>
    <col min="17" max="19" width="9.00390625" style="97" customWidth="1"/>
    <col min="20" max="20" width="9.125" style="97" customWidth="1"/>
    <col min="21" max="22" width="9.00390625" style="97" customWidth="1"/>
    <col min="23" max="23" width="6.125" style="97" bestFit="1" customWidth="1"/>
    <col min="24" max="24" width="9.125" style="97" customWidth="1"/>
    <col min="25" max="26" width="9.00390625" style="97" customWidth="1"/>
    <col min="27" max="27" width="6.125" style="97" bestFit="1" customWidth="1"/>
    <col min="28" max="28" width="9.125" style="97" customWidth="1"/>
    <col min="29" max="29" width="10.875" style="97" customWidth="1"/>
    <col min="30" max="16384" width="9.00390625" style="97" customWidth="1"/>
  </cols>
  <sheetData>
    <row r="1" spans="1:29" ht="17.25" customHeight="1" thickTop="1">
      <c r="A1" s="98"/>
      <c r="B1" s="189"/>
      <c r="C1" s="213" t="s">
        <v>133</v>
      </c>
      <c r="D1" s="202" t="s">
        <v>134</v>
      </c>
      <c r="E1" s="192" t="s">
        <v>65</v>
      </c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4"/>
      <c r="AC1" s="205" t="s">
        <v>62</v>
      </c>
    </row>
    <row r="2" spans="1:29" ht="16.5">
      <c r="A2" s="99"/>
      <c r="B2" s="190"/>
      <c r="C2" s="214"/>
      <c r="D2" s="203"/>
      <c r="E2" s="198" t="s">
        <v>51</v>
      </c>
      <c r="F2" s="199"/>
      <c r="G2" s="199"/>
      <c r="H2" s="200"/>
      <c r="I2" s="201" t="s">
        <v>52</v>
      </c>
      <c r="J2" s="199"/>
      <c r="K2" s="199"/>
      <c r="L2" s="200"/>
      <c r="M2" s="201" t="s">
        <v>53</v>
      </c>
      <c r="N2" s="199"/>
      <c r="O2" s="199"/>
      <c r="P2" s="200"/>
      <c r="Q2" s="201" t="s">
        <v>54</v>
      </c>
      <c r="R2" s="199"/>
      <c r="S2" s="199"/>
      <c r="T2" s="200"/>
      <c r="U2" s="201" t="s">
        <v>55</v>
      </c>
      <c r="V2" s="199"/>
      <c r="W2" s="199"/>
      <c r="X2" s="200"/>
      <c r="Y2" s="201" t="s">
        <v>56</v>
      </c>
      <c r="Z2" s="199"/>
      <c r="AA2" s="199"/>
      <c r="AB2" s="200"/>
      <c r="AC2" s="206"/>
    </row>
    <row r="3" spans="1:29" ht="16.5">
      <c r="A3" s="100"/>
      <c r="B3" s="190"/>
      <c r="C3" s="214"/>
      <c r="D3" s="203"/>
      <c r="E3" s="195" t="s">
        <v>27</v>
      </c>
      <c r="F3" s="196"/>
      <c r="G3" s="196"/>
      <c r="H3" s="197"/>
      <c r="I3" s="195" t="s">
        <v>27</v>
      </c>
      <c r="J3" s="196"/>
      <c r="K3" s="196"/>
      <c r="L3" s="197"/>
      <c r="M3" s="195" t="s">
        <v>27</v>
      </c>
      <c r="N3" s="196"/>
      <c r="O3" s="196"/>
      <c r="P3" s="197"/>
      <c r="Q3" s="195" t="s">
        <v>27</v>
      </c>
      <c r="R3" s="196"/>
      <c r="S3" s="196"/>
      <c r="T3" s="197"/>
      <c r="U3" s="195" t="s">
        <v>27</v>
      </c>
      <c r="V3" s="196"/>
      <c r="W3" s="196"/>
      <c r="X3" s="197"/>
      <c r="Y3" s="195" t="s">
        <v>27</v>
      </c>
      <c r="Z3" s="196"/>
      <c r="AA3" s="196"/>
      <c r="AB3" s="197"/>
      <c r="AC3" s="206"/>
    </row>
    <row r="4" spans="1:29" ht="66">
      <c r="A4" s="99"/>
      <c r="B4" s="190"/>
      <c r="C4" s="214"/>
      <c r="D4" s="203"/>
      <c r="E4" s="77" t="s">
        <v>30</v>
      </c>
      <c r="F4" s="208" t="s">
        <v>29</v>
      </c>
      <c r="G4" s="209"/>
      <c r="H4" s="78" t="s">
        <v>32</v>
      </c>
      <c r="I4" s="77" t="s">
        <v>30</v>
      </c>
      <c r="J4" s="208" t="s">
        <v>29</v>
      </c>
      <c r="K4" s="209"/>
      <c r="L4" s="78" t="s">
        <v>32</v>
      </c>
      <c r="M4" s="77" t="s">
        <v>30</v>
      </c>
      <c r="N4" s="208" t="s">
        <v>29</v>
      </c>
      <c r="O4" s="209"/>
      <c r="P4" s="78" t="s">
        <v>32</v>
      </c>
      <c r="Q4" s="77" t="s">
        <v>30</v>
      </c>
      <c r="R4" s="208" t="s">
        <v>29</v>
      </c>
      <c r="S4" s="209"/>
      <c r="T4" s="78" t="s">
        <v>32</v>
      </c>
      <c r="U4" s="77" t="s">
        <v>30</v>
      </c>
      <c r="V4" s="208" t="s">
        <v>29</v>
      </c>
      <c r="W4" s="209"/>
      <c r="X4" s="78" t="s">
        <v>32</v>
      </c>
      <c r="Y4" s="77" t="s">
        <v>30</v>
      </c>
      <c r="Z4" s="208" t="s">
        <v>29</v>
      </c>
      <c r="AA4" s="209"/>
      <c r="AB4" s="78" t="s">
        <v>32</v>
      </c>
      <c r="AC4" s="206"/>
    </row>
    <row r="5" spans="1:29" ht="17.25" thickBot="1">
      <c r="A5" s="99"/>
      <c r="B5" s="191"/>
      <c r="C5" s="215"/>
      <c r="D5" s="204"/>
      <c r="E5" s="79" t="s">
        <v>31</v>
      </c>
      <c r="F5" s="80" t="s">
        <v>66</v>
      </c>
      <c r="G5" s="81" t="s">
        <v>28</v>
      </c>
      <c r="H5" s="25" t="s">
        <v>67</v>
      </c>
      <c r="I5" s="79" t="s">
        <v>31</v>
      </c>
      <c r="J5" s="80" t="s">
        <v>68</v>
      </c>
      <c r="K5" s="81" t="s">
        <v>28</v>
      </c>
      <c r="L5" s="25" t="s">
        <v>67</v>
      </c>
      <c r="M5" s="79" t="s">
        <v>31</v>
      </c>
      <c r="N5" s="80" t="s">
        <v>68</v>
      </c>
      <c r="O5" s="81" t="s">
        <v>28</v>
      </c>
      <c r="P5" s="25" t="s">
        <v>67</v>
      </c>
      <c r="Q5" s="79" t="s">
        <v>31</v>
      </c>
      <c r="R5" s="80" t="s">
        <v>68</v>
      </c>
      <c r="S5" s="81" t="s">
        <v>28</v>
      </c>
      <c r="T5" s="25" t="s">
        <v>67</v>
      </c>
      <c r="U5" s="79" t="s">
        <v>31</v>
      </c>
      <c r="V5" s="80" t="s">
        <v>68</v>
      </c>
      <c r="W5" s="81" t="s">
        <v>28</v>
      </c>
      <c r="X5" s="25" t="s">
        <v>67</v>
      </c>
      <c r="Y5" s="79" t="s">
        <v>31</v>
      </c>
      <c r="Z5" s="80" t="s">
        <v>68</v>
      </c>
      <c r="AA5" s="81" t="s">
        <v>28</v>
      </c>
      <c r="AB5" s="25" t="s">
        <v>67</v>
      </c>
      <c r="AC5" s="207"/>
    </row>
    <row r="6" spans="1:29" ht="17.25" thickBot="1">
      <c r="A6" s="11"/>
      <c r="B6" s="13" t="s">
        <v>33</v>
      </c>
      <c r="C6" s="26"/>
      <c r="D6" s="27"/>
      <c r="E6" s="28"/>
      <c r="F6" s="29"/>
      <c r="G6" s="30"/>
      <c r="H6" s="31"/>
      <c r="I6" s="28"/>
      <c r="J6" s="29"/>
      <c r="K6" s="30"/>
      <c r="L6" s="31"/>
      <c r="M6" s="28"/>
      <c r="N6" s="29"/>
      <c r="O6" s="30"/>
      <c r="P6" s="31"/>
      <c r="Q6" s="28"/>
      <c r="R6" s="29"/>
      <c r="S6" s="30"/>
      <c r="T6" s="31"/>
      <c r="U6" s="28"/>
      <c r="V6" s="29"/>
      <c r="W6" s="30"/>
      <c r="X6" s="31"/>
      <c r="Y6" s="28"/>
      <c r="Z6" s="29"/>
      <c r="AA6" s="30"/>
      <c r="AB6" s="31"/>
      <c r="AC6" s="21"/>
    </row>
    <row r="7" spans="1:29" ht="16.5">
      <c r="A7" s="99"/>
      <c r="B7" s="14" t="s">
        <v>122</v>
      </c>
      <c r="C7" s="32"/>
      <c r="D7" s="33"/>
      <c r="E7" s="34"/>
      <c r="F7" s="35"/>
      <c r="G7" s="36"/>
      <c r="H7" s="37"/>
      <c r="I7" s="34"/>
      <c r="J7" s="35"/>
      <c r="K7" s="36"/>
      <c r="L7" s="37"/>
      <c r="M7" s="34"/>
      <c r="N7" s="35"/>
      <c r="O7" s="36"/>
      <c r="P7" s="37"/>
      <c r="Q7" s="34"/>
      <c r="R7" s="35"/>
      <c r="S7" s="36"/>
      <c r="T7" s="37"/>
      <c r="U7" s="34"/>
      <c r="V7" s="35"/>
      <c r="W7" s="36"/>
      <c r="X7" s="37"/>
      <c r="Y7" s="34"/>
      <c r="Z7" s="35"/>
      <c r="AA7" s="36"/>
      <c r="AB7" s="37"/>
      <c r="AC7" s="101"/>
    </row>
    <row r="8" spans="1:29" ht="16.5">
      <c r="A8" s="12" t="s">
        <v>69</v>
      </c>
      <c r="B8" s="102" t="s">
        <v>70</v>
      </c>
      <c r="C8" s="6"/>
      <c r="D8" s="2"/>
      <c r="E8" s="38"/>
      <c r="F8" s="39"/>
      <c r="G8" s="10"/>
      <c r="H8" s="40">
        <f>ABS(E8*F8)</f>
        <v>0</v>
      </c>
      <c r="I8" s="38"/>
      <c r="J8" s="39"/>
      <c r="K8" s="10"/>
      <c r="L8" s="40">
        <f>ABS(I8*J8)</f>
        <v>0</v>
      </c>
      <c r="M8" s="38"/>
      <c r="N8" s="39"/>
      <c r="O8" s="10"/>
      <c r="P8" s="40">
        <f>ABS(M8*N8)</f>
        <v>0</v>
      </c>
      <c r="Q8" s="38"/>
      <c r="R8" s="39"/>
      <c r="S8" s="10"/>
      <c r="T8" s="40">
        <f>ABS(Q8*R8)</f>
        <v>0</v>
      </c>
      <c r="U8" s="38"/>
      <c r="V8" s="39"/>
      <c r="W8" s="10"/>
      <c r="X8" s="40">
        <f>ABS(U8*V8)</f>
        <v>0</v>
      </c>
      <c r="Y8" s="38"/>
      <c r="Z8" s="39"/>
      <c r="AA8" s="10"/>
      <c r="AB8" s="40">
        <f>ABS(Y8*Z8)</f>
        <v>0</v>
      </c>
      <c r="AC8" s="103"/>
    </row>
    <row r="9" spans="1:29" ht="17.25" thickBot="1">
      <c r="A9" s="99"/>
      <c r="B9" s="104"/>
      <c r="C9" s="156"/>
      <c r="D9" s="41"/>
      <c r="E9" s="82"/>
      <c r="F9" s="83"/>
      <c r="G9" s="3" t="s">
        <v>1</v>
      </c>
      <c r="H9" s="42">
        <f>H8</f>
        <v>0</v>
      </c>
      <c r="I9" s="82"/>
      <c r="J9" s="83"/>
      <c r="K9" s="3" t="s">
        <v>1</v>
      </c>
      <c r="L9" s="42">
        <f>L8</f>
        <v>0</v>
      </c>
      <c r="M9" s="82"/>
      <c r="N9" s="83"/>
      <c r="O9" s="3" t="s">
        <v>1</v>
      </c>
      <c r="P9" s="42">
        <f>P8</f>
        <v>0</v>
      </c>
      <c r="Q9" s="82"/>
      <c r="R9" s="83"/>
      <c r="S9" s="3" t="s">
        <v>1</v>
      </c>
      <c r="T9" s="42">
        <f>T8</f>
        <v>0</v>
      </c>
      <c r="U9" s="82"/>
      <c r="V9" s="83"/>
      <c r="W9" s="3" t="s">
        <v>1</v>
      </c>
      <c r="X9" s="42">
        <f>X8</f>
        <v>0</v>
      </c>
      <c r="Y9" s="82"/>
      <c r="Z9" s="83"/>
      <c r="AA9" s="3" t="s">
        <v>1</v>
      </c>
      <c r="AB9" s="42">
        <f>AB8</f>
        <v>0</v>
      </c>
      <c r="AC9" s="22">
        <f>SUM(H9:AB9)</f>
        <v>0</v>
      </c>
    </row>
    <row r="10" spans="1:29" ht="16.5">
      <c r="A10" s="99"/>
      <c r="B10" s="14" t="s">
        <v>123</v>
      </c>
      <c r="C10" s="32"/>
      <c r="D10" s="33"/>
      <c r="E10" s="34"/>
      <c r="F10" s="35"/>
      <c r="G10" s="36"/>
      <c r="H10" s="37"/>
      <c r="I10" s="34"/>
      <c r="J10" s="35"/>
      <c r="K10" s="36"/>
      <c r="L10" s="37"/>
      <c r="M10" s="34"/>
      <c r="N10" s="35"/>
      <c r="O10" s="36"/>
      <c r="P10" s="37"/>
      <c r="Q10" s="34"/>
      <c r="R10" s="35"/>
      <c r="S10" s="36"/>
      <c r="T10" s="37"/>
      <c r="U10" s="34"/>
      <c r="V10" s="35"/>
      <c r="W10" s="36"/>
      <c r="X10" s="37"/>
      <c r="Y10" s="34"/>
      <c r="Z10" s="35"/>
      <c r="AA10" s="36"/>
      <c r="AB10" s="37"/>
      <c r="AC10" s="101"/>
    </row>
    <row r="11" spans="1:29" ht="16.5">
      <c r="A11" s="12" t="s">
        <v>35</v>
      </c>
      <c r="B11" s="105" t="s">
        <v>64</v>
      </c>
      <c r="C11" s="6" t="s">
        <v>135</v>
      </c>
      <c r="D11" s="69">
        <v>53000</v>
      </c>
      <c r="E11" s="38"/>
      <c r="F11" s="39"/>
      <c r="G11" s="10"/>
      <c r="H11" s="40">
        <f aca="true" t="shared" si="0" ref="H11:H16">E11*F11</f>
        <v>0</v>
      </c>
      <c r="I11" s="38"/>
      <c r="J11" s="39"/>
      <c r="K11" s="10"/>
      <c r="L11" s="40">
        <f aca="true" t="shared" si="1" ref="L11:L16">I11*J11</f>
        <v>0</v>
      </c>
      <c r="M11" s="38"/>
      <c r="N11" s="39"/>
      <c r="O11" s="10"/>
      <c r="P11" s="40">
        <f aca="true" t="shared" si="2" ref="P11:P16">M11*N11</f>
        <v>0</v>
      </c>
      <c r="Q11" s="38"/>
      <c r="R11" s="39"/>
      <c r="S11" s="10"/>
      <c r="T11" s="40">
        <f aca="true" t="shared" si="3" ref="T11:T16">Q11*R11</f>
        <v>0</v>
      </c>
      <c r="U11" s="38"/>
      <c r="V11" s="39"/>
      <c r="W11" s="10"/>
      <c r="X11" s="40">
        <f aca="true" t="shared" si="4" ref="X11:X16">U11*V11</f>
        <v>0</v>
      </c>
      <c r="Y11" s="38"/>
      <c r="Z11" s="39"/>
      <c r="AA11" s="10"/>
      <c r="AB11" s="40">
        <f aca="true" t="shared" si="5" ref="AB11:AB16">Y11*Z11</f>
        <v>0</v>
      </c>
      <c r="AC11" s="103"/>
    </row>
    <row r="12" spans="1:29" ht="33">
      <c r="A12" s="12"/>
      <c r="B12" s="105" t="s">
        <v>85</v>
      </c>
      <c r="C12" s="6" t="s">
        <v>136</v>
      </c>
      <c r="D12" s="69">
        <v>5300</v>
      </c>
      <c r="E12" s="38"/>
      <c r="F12" s="39"/>
      <c r="G12" s="10"/>
      <c r="H12" s="40">
        <f t="shared" si="0"/>
        <v>0</v>
      </c>
      <c r="I12" s="38"/>
      <c r="J12" s="39"/>
      <c r="K12" s="10"/>
      <c r="L12" s="40">
        <f t="shared" si="1"/>
        <v>0</v>
      </c>
      <c r="M12" s="38"/>
      <c r="N12" s="39"/>
      <c r="O12" s="10"/>
      <c r="P12" s="40">
        <f t="shared" si="2"/>
        <v>0</v>
      </c>
      <c r="Q12" s="38"/>
      <c r="R12" s="39"/>
      <c r="S12" s="10"/>
      <c r="T12" s="40">
        <f t="shared" si="3"/>
        <v>0</v>
      </c>
      <c r="U12" s="38"/>
      <c r="V12" s="39"/>
      <c r="W12" s="10"/>
      <c r="X12" s="40">
        <f t="shared" si="4"/>
        <v>0</v>
      </c>
      <c r="Y12" s="38"/>
      <c r="Z12" s="39"/>
      <c r="AA12" s="10"/>
      <c r="AB12" s="40">
        <f t="shared" si="5"/>
        <v>0</v>
      </c>
      <c r="AC12" s="103"/>
    </row>
    <row r="13" spans="1:29" ht="41.25" customHeight="1">
      <c r="A13" s="12" t="s">
        <v>35</v>
      </c>
      <c r="B13" s="105" t="s">
        <v>63</v>
      </c>
      <c r="C13" s="6" t="s">
        <v>137</v>
      </c>
      <c r="D13" s="69">
        <v>144500</v>
      </c>
      <c r="E13" s="38"/>
      <c r="F13" s="39"/>
      <c r="G13" s="10"/>
      <c r="H13" s="40">
        <f t="shared" si="0"/>
        <v>0</v>
      </c>
      <c r="I13" s="38"/>
      <c r="J13" s="39"/>
      <c r="K13" s="10"/>
      <c r="L13" s="40">
        <f t="shared" si="1"/>
        <v>0</v>
      </c>
      <c r="M13" s="38"/>
      <c r="N13" s="39"/>
      <c r="O13" s="10"/>
      <c r="P13" s="40">
        <f t="shared" si="2"/>
        <v>0</v>
      </c>
      <c r="Q13" s="38"/>
      <c r="R13" s="39"/>
      <c r="S13" s="10"/>
      <c r="T13" s="40">
        <f t="shared" si="3"/>
        <v>0</v>
      </c>
      <c r="U13" s="38"/>
      <c r="V13" s="39"/>
      <c r="W13" s="10"/>
      <c r="X13" s="40">
        <f t="shared" si="4"/>
        <v>0</v>
      </c>
      <c r="Y13" s="38"/>
      <c r="Z13" s="39"/>
      <c r="AA13" s="10"/>
      <c r="AB13" s="40">
        <f t="shared" si="5"/>
        <v>0</v>
      </c>
      <c r="AC13" s="103"/>
    </row>
    <row r="14" spans="1:29" ht="33">
      <c r="A14" s="12"/>
      <c r="B14" s="126" t="s">
        <v>86</v>
      </c>
      <c r="C14" s="6" t="s">
        <v>138</v>
      </c>
      <c r="D14" s="69">
        <v>14450</v>
      </c>
      <c r="E14" s="45"/>
      <c r="F14" s="128"/>
      <c r="G14" s="129"/>
      <c r="H14" s="40">
        <f t="shared" si="0"/>
        <v>0</v>
      </c>
      <c r="I14" s="136"/>
      <c r="J14" s="128"/>
      <c r="K14" s="129"/>
      <c r="L14" s="40">
        <f t="shared" si="1"/>
        <v>0</v>
      </c>
      <c r="M14" s="136"/>
      <c r="N14" s="128"/>
      <c r="O14" s="129"/>
      <c r="P14" s="40">
        <f t="shared" si="2"/>
        <v>0</v>
      </c>
      <c r="Q14" s="136"/>
      <c r="R14" s="128"/>
      <c r="S14" s="129"/>
      <c r="T14" s="40">
        <f t="shared" si="3"/>
        <v>0</v>
      </c>
      <c r="U14" s="136"/>
      <c r="V14" s="128"/>
      <c r="W14" s="129"/>
      <c r="X14" s="40">
        <f t="shared" si="4"/>
        <v>0</v>
      </c>
      <c r="Y14" s="136"/>
      <c r="Z14" s="128"/>
      <c r="AA14" s="129"/>
      <c r="AB14" s="40">
        <f t="shared" si="5"/>
        <v>0</v>
      </c>
      <c r="AC14" s="112"/>
    </row>
    <row r="15" spans="1:29" ht="33">
      <c r="A15" s="12"/>
      <c r="B15" s="126" t="s">
        <v>87</v>
      </c>
      <c r="C15" s="155" t="s">
        <v>139</v>
      </c>
      <c r="D15" s="127">
        <v>120000</v>
      </c>
      <c r="E15" s="45"/>
      <c r="F15" s="128"/>
      <c r="G15" s="129"/>
      <c r="H15" s="40">
        <f t="shared" si="0"/>
        <v>0</v>
      </c>
      <c r="I15" s="136"/>
      <c r="J15" s="128"/>
      <c r="K15" s="129"/>
      <c r="L15" s="40">
        <f t="shared" si="1"/>
        <v>0</v>
      </c>
      <c r="M15" s="136"/>
      <c r="N15" s="128"/>
      <c r="O15" s="129"/>
      <c r="P15" s="40">
        <f t="shared" si="2"/>
        <v>0</v>
      </c>
      <c r="Q15" s="136"/>
      <c r="R15" s="128"/>
      <c r="S15" s="129"/>
      <c r="T15" s="40">
        <f t="shared" si="3"/>
        <v>0</v>
      </c>
      <c r="U15" s="136"/>
      <c r="V15" s="128"/>
      <c r="W15" s="129"/>
      <c r="X15" s="40">
        <f t="shared" si="4"/>
        <v>0</v>
      </c>
      <c r="Y15" s="136"/>
      <c r="Z15" s="128"/>
      <c r="AA15" s="129"/>
      <c r="AB15" s="40">
        <f t="shared" si="5"/>
        <v>0</v>
      </c>
      <c r="AC15" s="112"/>
    </row>
    <row r="16" spans="1:29" ht="49.5">
      <c r="A16" s="12"/>
      <c r="B16" s="126" t="s">
        <v>90</v>
      </c>
      <c r="C16" s="155" t="s">
        <v>140</v>
      </c>
      <c r="D16" s="127">
        <v>12000</v>
      </c>
      <c r="E16" s="45"/>
      <c r="F16" s="128"/>
      <c r="G16" s="129"/>
      <c r="H16" s="40">
        <f t="shared" si="0"/>
        <v>0</v>
      </c>
      <c r="I16" s="45"/>
      <c r="J16" s="128"/>
      <c r="K16" s="129"/>
      <c r="L16" s="40">
        <f t="shared" si="1"/>
        <v>0</v>
      </c>
      <c r="M16" s="45"/>
      <c r="N16" s="128"/>
      <c r="O16" s="129"/>
      <c r="P16" s="40">
        <f t="shared" si="2"/>
        <v>0</v>
      </c>
      <c r="Q16" s="45"/>
      <c r="R16" s="128"/>
      <c r="S16" s="129"/>
      <c r="T16" s="40">
        <f t="shared" si="3"/>
        <v>0</v>
      </c>
      <c r="U16" s="45"/>
      <c r="V16" s="128"/>
      <c r="W16" s="129"/>
      <c r="X16" s="40">
        <f t="shared" si="4"/>
        <v>0</v>
      </c>
      <c r="Y16" s="45"/>
      <c r="Z16" s="128"/>
      <c r="AA16" s="129"/>
      <c r="AB16" s="40">
        <f t="shared" si="5"/>
        <v>0</v>
      </c>
      <c r="AC16" s="112"/>
    </row>
    <row r="17" spans="1:29" ht="17.25" thickBot="1">
      <c r="A17" s="99"/>
      <c r="B17" s="104"/>
      <c r="C17" s="156"/>
      <c r="D17" s="70"/>
      <c r="E17" s="82"/>
      <c r="F17" s="83"/>
      <c r="G17" s="3" t="s">
        <v>1</v>
      </c>
      <c r="H17" s="42">
        <f>SUM(H11:H16)</f>
        <v>0</v>
      </c>
      <c r="I17" s="82"/>
      <c r="J17" s="83"/>
      <c r="K17" s="3" t="s">
        <v>1</v>
      </c>
      <c r="L17" s="42">
        <f>SUM(L11:L16)</f>
        <v>0</v>
      </c>
      <c r="M17" s="82"/>
      <c r="N17" s="83"/>
      <c r="O17" s="3" t="s">
        <v>1</v>
      </c>
      <c r="P17" s="42">
        <f>SUM(P11:P16)</f>
        <v>0</v>
      </c>
      <c r="Q17" s="82"/>
      <c r="R17" s="83"/>
      <c r="S17" s="3" t="s">
        <v>1</v>
      </c>
      <c r="T17" s="42">
        <f>SUM(T11:T16)</f>
        <v>0</v>
      </c>
      <c r="U17" s="82"/>
      <c r="V17" s="83"/>
      <c r="W17" s="3" t="s">
        <v>1</v>
      </c>
      <c r="X17" s="42">
        <f>SUM(X11:X16)</f>
        <v>0</v>
      </c>
      <c r="Y17" s="82"/>
      <c r="Z17" s="83"/>
      <c r="AA17" s="3" t="s">
        <v>1</v>
      </c>
      <c r="AB17" s="42">
        <f>SUM(AB11:AB16)</f>
        <v>0</v>
      </c>
      <c r="AC17" s="22">
        <f>SUM(H17:AB17)</f>
        <v>0</v>
      </c>
    </row>
    <row r="18" spans="1:29" ht="16.5">
      <c r="A18" s="99"/>
      <c r="B18" s="134" t="s">
        <v>88</v>
      </c>
      <c r="C18" s="135"/>
      <c r="D18" s="71"/>
      <c r="E18" s="34"/>
      <c r="F18" s="35"/>
      <c r="G18" s="36"/>
      <c r="H18" s="37"/>
      <c r="I18" s="34"/>
      <c r="J18" s="35"/>
      <c r="K18" s="36"/>
      <c r="L18" s="37"/>
      <c r="M18" s="34"/>
      <c r="N18" s="35"/>
      <c r="O18" s="36"/>
      <c r="P18" s="37"/>
      <c r="Q18" s="34"/>
      <c r="R18" s="35"/>
      <c r="S18" s="36"/>
      <c r="T18" s="37"/>
      <c r="U18" s="34"/>
      <c r="V18" s="35"/>
      <c r="W18" s="36"/>
      <c r="X18" s="37"/>
      <c r="Y18" s="34"/>
      <c r="Z18" s="35"/>
      <c r="AA18" s="36"/>
      <c r="AB18" s="37"/>
      <c r="AC18" s="101"/>
    </row>
    <row r="19" spans="1:29" ht="16.5">
      <c r="A19" s="99"/>
      <c r="B19" s="171" t="s">
        <v>89</v>
      </c>
      <c r="C19" s="6" t="s">
        <v>141</v>
      </c>
      <c r="D19" s="6" t="s">
        <v>0</v>
      </c>
      <c r="E19" s="137"/>
      <c r="F19" s="131"/>
      <c r="G19" s="132"/>
      <c r="H19" s="166">
        <f>E19*F19</f>
        <v>0</v>
      </c>
      <c r="I19" s="137"/>
      <c r="J19" s="131"/>
      <c r="K19" s="167"/>
      <c r="L19" s="133">
        <f>I19*J19</f>
        <v>0</v>
      </c>
      <c r="M19" s="137"/>
      <c r="N19" s="131"/>
      <c r="O19" s="132"/>
      <c r="P19" s="166">
        <f>M19*N19</f>
        <v>0</v>
      </c>
      <c r="Q19" s="137"/>
      <c r="R19" s="131"/>
      <c r="S19" s="132"/>
      <c r="T19" s="166">
        <f>Q19*R19</f>
        <v>0</v>
      </c>
      <c r="U19" s="137"/>
      <c r="V19" s="131"/>
      <c r="W19" s="132"/>
      <c r="X19" s="166">
        <f>U19*V19</f>
        <v>0</v>
      </c>
      <c r="Y19" s="137"/>
      <c r="Z19" s="131"/>
      <c r="AA19" s="167"/>
      <c r="AB19" s="133">
        <f>Y19*Z19</f>
        <v>0</v>
      </c>
      <c r="AC19" s="109"/>
    </row>
    <row r="20" spans="1:29" ht="17.25" thickBot="1">
      <c r="A20" s="99"/>
      <c r="B20" s="172"/>
      <c r="C20" s="157"/>
      <c r="D20" s="74"/>
      <c r="E20" s="138"/>
      <c r="F20" s="139"/>
      <c r="G20" s="9" t="s">
        <v>1</v>
      </c>
      <c r="H20" s="165">
        <f>H19</f>
        <v>0</v>
      </c>
      <c r="I20" s="138"/>
      <c r="J20" s="139"/>
      <c r="K20" s="9" t="s">
        <v>1</v>
      </c>
      <c r="L20" s="165">
        <f>L19</f>
        <v>0</v>
      </c>
      <c r="M20" s="138"/>
      <c r="N20" s="139"/>
      <c r="O20" s="9" t="s">
        <v>1</v>
      </c>
      <c r="P20" s="165">
        <f>P19</f>
        <v>0</v>
      </c>
      <c r="Q20" s="138"/>
      <c r="R20" s="139"/>
      <c r="S20" s="9" t="s">
        <v>1</v>
      </c>
      <c r="T20" s="165">
        <f>T19</f>
        <v>0</v>
      </c>
      <c r="U20" s="138"/>
      <c r="V20" s="139"/>
      <c r="W20" s="9" t="s">
        <v>1</v>
      </c>
      <c r="X20" s="165">
        <f>X19</f>
        <v>0</v>
      </c>
      <c r="Y20" s="138"/>
      <c r="Z20" s="139"/>
      <c r="AA20" s="9" t="s">
        <v>1</v>
      </c>
      <c r="AB20" s="165">
        <f>AB19</f>
        <v>0</v>
      </c>
      <c r="AC20" s="169">
        <f>SUM(H20:AB20)</f>
        <v>0</v>
      </c>
    </row>
    <row r="21" spans="1:29" ht="16.5">
      <c r="A21" s="99"/>
      <c r="B21" s="16" t="s">
        <v>124</v>
      </c>
      <c r="C21" s="51"/>
      <c r="D21" s="75"/>
      <c r="E21" s="130"/>
      <c r="F21" s="131"/>
      <c r="G21" s="132"/>
      <c r="H21" s="133"/>
      <c r="I21" s="130"/>
      <c r="J21" s="131"/>
      <c r="K21" s="132"/>
      <c r="L21" s="133"/>
      <c r="M21" s="130"/>
      <c r="N21" s="131"/>
      <c r="O21" s="132"/>
      <c r="P21" s="133"/>
      <c r="Q21" s="130"/>
      <c r="R21" s="131"/>
      <c r="S21" s="132"/>
      <c r="T21" s="133"/>
      <c r="U21" s="130"/>
      <c r="V21" s="131"/>
      <c r="W21" s="132"/>
      <c r="X21" s="133"/>
      <c r="Y21" s="130"/>
      <c r="Z21" s="131"/>
      <c r="AA21" s="132"/>
      <c r="AB21" s="133"/>
      <c r="AC21" s="109"/>
    </row>
    <row r="22" spans="1:29" ht="16.5">
      <c r="A22" s="12" t="s">
        <v>36</v>
      </c>
      <c r="B22" s="105" t="s">
        <v>2</v>
      </c>
      <c r="C22" s="6" t="s">
        <v>142</v>
      </c>
      <c r="D22" s="69">
        <v>10500</v>
      </c>
      <c r="E22" s="38"/>
      <c r="F22" s="39"/>
      <c r="G22" s="10"/>
      <c r="H22" s="40">
        <f>E22*F22</f>
        <v>0</v>
      </c>
      <c r="I22" s="38"/>
      <c r="J22" s="39"/>
      <c r="K22" s="10"/>
      <c r="L22" s="40">
        <f>I22*J22</f>
        <v>0</v>
      </c>
      <c r="M22" s="38"/>
      <c r="N22" s="39"/>
      <c r="O22" s="10"/>
      <c r="P22" s="40">
        <f>M22*N22</f>
        <v>0</v>
      </c>
      <c r="Q22" s="38"/>
      <c r="R22" s="39"/>
      <c r="S22" s="10"/>
      <c r="T22" s="40">
        <f>Q22*R22</f>
        <v>0</v>
      </c>
      <c r="U22" s="38"/>
      <c r="V22" s="39"/>
      <c r="W22" s="10"/>
      <c r="X22" s="40">
        <f>U22*V22</f>
        <v>0</v>
      </c>
      <c r="Y22" s="38"/>
      <c r="Z22" s="39"/>
      <c r="AA22" s="10"/>
      <c r="AB22" s="40">
        <f>Y22*Z22</f>
        <v>0</v>
      </c>
      <c r="AC22" s="103"/>
    </row>
    <row r="23" spans="1:29" ht="16.5">
      <c r="A23" s="12" t="s">
        <v>36</v>
      </c>
      <c r="B23" s="105" t="s">
        <v>3</v>
      </c>
      <c r="C23" s="6" t="s">
        <v>143</v>
      </c>
      <c r="D23" s="69">
        <v>4000</v>
      </c>
      <c r="E23" s="38"/>
      <c r="F23" s="39"/>
      <c r="G23" s="10"/>
      <c r="H23" s="40">
        <f>E23*F23</f>
        <v>0</v>
      </c>
      <c r="I23" s="38"/>
      <c r="J23" s="39"/>
      <c r="K23" s="10"/>
      <c r="L23" s="40">
        <f>I23*J23</f>
        <v>0</v>
      </c>
      <c r="M23" s="38"/>
      <c r="N23" s="39"/>
      <c r="O23" s="10"/>
      <c r="P23" s="40">
        <f>M23*N23</f>
        <v>0</v>
      </c>
      <c r="Q23" s="38"/>
      <c r="R23" s="39"/>
      <c r="S23" s="10"/>
      <c r="T23" s="40">
        <f>Q23*R23</f>
        <v>0</v>
      </c>
      <c r="U23" s="38"/>
      <c r="V23" s="39"/>
      <c r="W23" s="10"/>
      <c r="X23" s="40">
        <f>U23*V23</f>
        <v>0</v>
      </c>
      <c r="Y23" s="38"/>
      <c r="Z23" s="39"/>
      <c r="AA23" s="10"/>
      <c r="AB23" s="40">
        <f>Y23*Z23</f>
        <v>0</v>
      </c>
      <c r="AC23" s="103"/>
    </row>
    <row r="24" spans="1:29" ht="114.75" customHeight="1">
      <c r="A24" s="12"/>
      <c r="B24" s="126" t="s">
        <v>125</v>
      </c>
      <c r="C24" s="155" t="s">
        <v>144</v>
      </c>
      <c r="D24" s="127">
        <v>38500</v>
      </c>
      <c r="E24" s="45"/>
      <c r="F24" s="128"/>
      <c r="G24" s="129"/>
      <c r="H24" s="40">
        <f>E24*F24</f>
        <v>0</v>
      </c>
      <c r="I24" s="45"/>
      <c r="J24" s="128"/>
      <c r="K24" s="129"/>
      <c r="L24" s="40">
        <f>I24*J24</f>
        <v>0</v>
      </c>
      <c r="M24" s="45"/>
      <c r="N24" s="128"/>
      <c r="O24" s="129"/>
      <c r="P24" s="40">
        <f>M24*N24</f>
        <v>0</v>
      </c>
      <c r="Q24" s="45"/>
      <c r="R24" s="128"/>
      <c r="S24" s="129"/>
      <c r="T24" s="40">
        <f>Q24*R24</f>
        <v>0</v>
      </c>
      <c r="U24" s="45"/>
      <c r="V24" s="128"/>
      <c r="W24" s="129"/>
      <c r="X24" s="40">
        <f>U24*V24</f>
        <v>0</v>
      </c>
      <c r="Y24" s="45"/>
      <c r="Z24" s="128"/>
      <c r="AA24" s="129"/>
      <c r="AB24" s="40">
        <f>Y24*Z24</f>
        <v>0</v>
      </c>
      <c r="AC24" s="112"/>
    </row>
    <row r="25" spans="1:29" ht="17.25" thickBot="1">
      <c r="A25" s="99"/>
      <c r="B25" s="104"/>
      <c r="C25" s="156"/>
      <c r="D25" s="70"/>
      <c r="E25" s="82"/>
      <c r="F25" s="83"/>
      <c r="G25" s="3" t="s">
        <v>1</v>
      </c>
      <c r="H25" s="42">
        <f>SUM(H22:H24)</f>
        <v>0</v>
      </c>
      <c r="I25" s="82"/>
      <c r="J25" s="83"/>
      <c r="K25" s="3" t="s">
        <v>1</v>
      </c>
      <c r="L25" s="42">
        <f>SUM(L22:L24)</f>
        <v>0</v>
      </c>
      <c r="M25" s="82"/>
      <c r="N25" s="83"/>
      <c r="O25" s="3" t="s">
        <v>1</v>
      </c>
      <c r="P25" s="42">
        <f>SUM(P22:P24)</f>
        <v>0</v>
      </c>
      <c r="Q25" s="82"/>
      <c r="R25" s="83"/>
      <c r="S25" s="3" t="s">
        <v>1</v>
      </c>
      <c r="T25" s="42">
        <f>SUM(T22:T24)</f>
        <v>0</v>
      </c>
      <c r="U25" s="82"/>
      <c r="V25" s="83"/>
      <c r="W25" s="3" t="s">
        <v>1</v>
      </c>
      <c r="X25" s="42">
        <f>SUM(X22:X24)</f>
        <v>0</v>
      </c>
      <c r="Y25" s="82"/>
      <c r="Z25" s="83"/>
      <c r="AA25" s="3" t="s">
        <v>1</v>
      </c>
      <c r="AB25" s="42">
        <f>SUM(AB22:AB24)</f>
        <v>0</v>
      </c>
      <c r="AC25" s="22">
        <f>SUM(H25:AB25)</f>
        <v>0</v>
      </c>
    </row>
    <row r="26" spans="1:29" ht="16.5">
      <c r="A26" s="99"/>
      <c r="B26" s="14" t="s">
        <v>91</v>
      </c>
      <c r="C26" s="32"/>
      <c r="D26" s="71"/>
      <c r="E26" s="34"/>
      <c r="F26" s="35"/>
      <c r="G26" s="36"/>
      <c r="H26" s="37"/>
      <c r="I26" s="34"/>
      <c r="J26" s="35"/>
      <c r="K26" s="36"/>
      <c r="L26" s="37"/>
      <c r="M26" s="34"/>
      <c r="N26" s="35"/>
      <c r="O26" s="36"/>
      <c r="P26" s="37"/>
      <c r="Q26" s="34"/>
      <c r="R26" s="35"/>
      <c r="S26" s="36"/>
      <c r="T26" s="37"/>
      <c r="U26" s="34"/>
      <c r="V26" s="35"/>
      <c r="W26" s="36"/>
      <c r="X26" s="37"/>
      <c r="Y26" s="34"/>
      <c r="Z26" s="35"/>
      <c r="AA26" s="36"/>
      <c r="AB26" s="37"/>
      <c r="AC26" s="101"/>
    </row>
    <row r="27" spans="1:29" ht="16.5">
      <c r="A27" s="12" t="s">
        <v>37</v>
      </c>
      <c r="B27" s="105" t="s">
        <v>4</v>
      </c>
      <c r="C27" s="6" t="s">
        <v>145</v>
      </c>
      <c r="D27" s="69">
        <v>94500</v>
      </c>
      <c r="E27" s="38"/>
      <c r="F27" s="39"/>
      <c r="G27" s="10"/>
      <c r="H27" s="40">
        <f>E27*F27</f>
        <v>0</v>
      </c>
      <c r="I27" s="38"/>
      <c r="J27" s="39"/>
      <c r="K27" s="10"/>
      <c r="L27" s="40">
        <f>I27*J27</f>
        <v>0</v>
      </c>
      <c r="M27" s="38"/>
      <c r="N27" s="39"/>
      <c r="O27" s="10"/>
      <c r="P27" s="40">
        <f>M27*N27</f>
        <v>0</v>
      </c>
      <c r="Q27" s="38"/>
      <c r="R27" s="39"/>
      <c r="S27" s="10"/>
      <c r="T27" s="40">
        <f>Q27*R27</f>
        <v>0</v>
      </c>
      <c r="U27" s="38"/>
      <c r="V27" s="39"/>
      <c r="W27" s="10"/>
      <c r="X27" s="40">
        <f>U27*V27</f>
        <v>0</v>
      </c>
      <c r="Y27" s="38"/>
      <c r="Z27" s="39"/>
      <c r="AA27" s="10"/>
      <c r="AB27" s="40">
        <f>Y27*Z27</f>
        <v>0</v>
      </c>
      <c r="AC27" s="103"/>
    </row>
    <row r="28" spans="1:29" ht="17.25" thickBot="1">
      <c r="A28" s="99"/>
      <c r="B28" s="104"/>
      <c r="C28" s="156"/>
      <c r="D28" s="70"/>
      <c r="E28" s="82"/>
      <c r="F28" s="83"/>
      <c r="G28" s="3" t="s">
        <v>1</v>
      </c>
      <c r="H28" s="42">
        <f>H27</f>
        <v>0</v>
      </c>
      <c r="I28" s="82"/>
      <c r="J28" s="83"/>
      <c r="K28" s="3" t="s">
        <v>1</v>
      </c>
      <c r="L28" s="42">
        <f>L27</f>
        <v>0</v>
      </c>
      <c r="M28" s="82"/>
      <c r="N28" s="83"/>
      <c r="O28" s="3" t="s">
        <v>1</v>
      </c>
      <c r="P28" s="42">
        <f>P27</f>
        <v>0</v>
      </c>
      <c r="Q28" s="82"/>
      <c r="R28" s="83"/>
      <c r="S28" s="3" t="s">
        <v>1</v>
      </c>
      <c r="T28" s="42">
        <f>T27</f>
        <v>0</v>
      </c>
      <c r="U28" s="82"/>
      <c r="V28" s="83"/>
      <c r="W28" s="3" t="s">
        <v>1</v>
      </c>
      <c r="X28" s="42">
        <f>X27</f>
        <v>0</v>
      </c>
      <c r="Y28" s="82"/>
      <c r="Z28" s="83"/>
      <c r="AA28" s="3" t="s">
        <v>1</v>
      </c>
      <c r="AB28" s="42">
        <f>AB27</f>
        <v>0</v>
      </c>
      <c r="AC28" s="22">
        <f>SUM(H28:AB28)</f>
        <v>0</v>
      </c>
    </row>
    <row r="29" spans="1:29" ht="16.5">
      <c r="A29" s="99"/>
      <c r="B29" s="14" t="s">
        <v>92</v>
      </c>
      <c r="C29" s="32"/>
      <c r="D29" s="71"/>
      <c r="E29" s="34"/>
      <c r="F29" s="35"/>
      <c r="G29" s="36"/>
      <c r="H29" s="37"/>
      <c r="I29" s="34"/>
      <c r="J29" s="35"/>
      <c r="K29" s="36"/>
      <c r="L29" s="37"/>
      <c r="M29" s="34"/>
      <c r="N29" s="35"/>
      <c r="O29" s="36"/>
      <c r="P29" s="37"/>
      <c r="Q29" s="34"/>
      <c r="R29" s="35"/>
      <c r="S29" s="36"/>
      <c r="T29" s="37"/>
      <c r="U29" s="34"/>
      <c r="V29" s="35"/>
      <c r="W29" s="36"/>
      <c r="X29" s="37"/>
      <c r="Y29" s="34"/>
      <c r="Z29" s="35"/>
      <c r="AA29" s="36"/>
      <c r="AB29" s="37"/>
      <c r="AC29" s="101"/>
    </row>
    <row r="30" spans="1:29" ht="16.5">
      <c r="A30" s="12" t="s">
        <v>38</v>
      </c>
      <c r="B30" s="105" t="s">
        <v>5</v>
      </c>
      <c r="C30" s="6" t="s">
        <v>146</v>
      </c>
      <c r="D30" s="69">
        <v>10000</v>
      </c>
      <c r="E30" s="38"/>
      <c r="F30" s="39"/>
      <c r="G30" s="10"/>
      <c r="H30" s="40">
        <f>E30*F30</f>
        <v>0</v>
      </c>
      <c r="I30" s="38"/>
      <c r="J30" s="39"/>
      <c r="K30" s="10"/>
      <c r="L30" s="40">
        <f>I30*J30</f>
        <v>0</v>
      </c>
      <c r="M30" s="38"/>
      <c r="N30" s="39"/>
      <c r="O30" s="10"/>
      <c r="P30" s="40">
        <f>M30*N30</f>
        <v>0</v>
      </c>
      <c r="Q30" s="38"/>
      <c r="R30" s="39"/>
      <c r="S30" s="10"/>
      <c r="T30" s="40">
        <f>Q30*R30</f>
        <v>0</v>
      </c>
      <c r="U30" s="38"/>
      <c r="V30" s="39"/>
      <c r="W30" s="10"/>
      <c r="X30" s="40">
        <f>U30*V30</f>
        <v>0</v>
      </c>
      <c r="Y30" s="38"/>
      <c r="Z30" s="39"/>
      <c r="AA30" s="10"/>
      <c r="AB30" s="40">
        <f>Y30*Z30</f>
        <v>0</v>
      </c>
      <c r="AC30" s="103"/>
    </row>
    <row r="31" spans="1:29" ht="17.25" thickBot="1">
      <c r="A31" s="99"/>
      <c r="B31" s="104"/>
      <c r="C31" s="156"/>
      <c r="D31" s="70"/>
      <c r="E31" s="82"/>
      <c r="F31" s="83"/>
      <c r="G31" s="3" t="s">
        <v>1</v>
      </c>
      <c r="H31" s="42">
        <f>H30</f>
        <v>0</v>
      </c>
      <c r="I31" s="82"/>
      <c r="J31" s="83"/>
      <c r="K31" s="3" t="s">
        <v>1</v>
      </c>
      <c r="L31" s="42">
        <f>L30</f>
        <v>0</v>
      </c>
      <c r="M31" s="82"/>
      <c r="N31" s="83"/>
      <c r="O31" s="3" t="s">
        <v>1</v>
      </c>
      <c r="P31" s="42">
        <f>P30</f>
        <v>0</v>
      </c>
      <c r="Q31" s="82"/>
      <c r="R31" s="83"/>
      <c r="S31" s="3" t="s">
        <v>1</v>
      </c>
      <c r="T31" s="42">
        <f>T30</f>
        <v>0</v>
      </c>
      <c r="U31" s="82"/>
      <c r="V31" s="83"/>
      <c r="W31" s="3" t="s">
        <v>1</v>
      </c>
      <c r="X31" s="42">
        <f>X30</f>
        <v>0</v>
      </c>
      <c r="Y31" s="82"/>
      <c r="Z31" s="83"/>
      <c r="AA31" s="3" t="s">
        <v>1</v>
      </c>
      <c r="AB31" s="42">
        <f>AB30</f>
        <v>0</v>
      </c>
      <c r="AC31" s="22">
        <f>SUM(H31:AB31)</f>
        <v>0</v>
      </c>
    </row>
    <row r="32" spans="1:29" ht="17.25" thickBot="1">
      <c r="A32" s="11"/>
      <c r="B32" s="13" t="s">
        <v>34</v>
      </c>
      <c r="C32" s="26"/>
      <c r="D32" s="72"/>
      <c r="E32" s="28"/>
      <c r="F32" s="43"/>
      <c r="G32" s="30"/>
      <c r="H32" s="31"/>
      <c r="I32" s="28"/>
      <c r="J32" s="43"/>
      <c r="K32" s="30"/>
      <c r="L32" s="31"/>
      <c r="M32" s="28"/>
      <c r="N32" s="43"/>
      <c r="O32" s="30"/>
      <c r="P32" s="31"/>
      <c r="Q32" s="28"/>
      <c r="R32" s="43"/>
      <c r="S32" s="30"/>
      <c r="T32" s="31"/>
      <c r="U32" s="28"/>
      <c r="V32" s="43"/>
      <c r="W32" s="30"/>
      <c r="X32" s="31"/>
      <c r="Y32" s="28"/>
      <c r="Z32" s="43"/>
      <c r="AA32" s="30"/>
      <c r="AB32" s="31"/>
      <c r="AC32" s="21"/>
    </row>
    <row r="33" spans="1:29" ht="16.5">
      <c r="A33" s="99"/>
      <c r="B33" s="14" t="s">
        <v>93</v>
      </c>
      <c r="C33" s="32"/>
      <c r="D33" s="71"/>
      <c r="E33" s="34"/>
      <c r="F33" s="35"/>
      <c r="G33" s="36"/>
      <c r="H33" s="37"/>
      <c r="I33" s="34"/>
      <c r="J33" s="35"/>
      <c r="K33" s="36"/>
      <c r="L33" s="37"/>
      <c r="M33" s="34"/>
      <c r="N33" s="35"/>
      <c r="O33" s="36"/>
      <c r="P33" s="37"/>
      <c r="Q33" s="34"/>
      <c r="R33" s="35"/>
      <c r="S33" s="36"/>
      <c r="T33" s="37"/>
      <c r="U33" s="34"/>
      <c r="V33" s="35"/>
      <c r="W33" s="36"/>
      <c r="X33" s="37"/>
      <c r="Y33" s="34"/>
      <c r="Z33" s="35"/>
      <c r="AA33" s="36"/>
      <c r="AB33" s="37"/>
      <c r="AC33" s="101"/>
    </row>
    <row r="34" spans="1:29" ht="68.25" customHeight="1">
      <c r="A34" s="12" t="s">
        <v>39</v>
      </c>
      <c r="B34" s="105" t="s">
        <v>6</v>
      </c>
      <c r="C34" s="6" t="s">
        <v>0</v>
      </c>
      <c r="D34" s="69" t="s">
        <v>147</v>
      </c>
      <c r="E34" s="38"/>
      <c r="F34" s="39"/>
      <c r="G34" s="10"/>
      <c r="H34" s="40">
        <f aca="true" t="shared" si="6" ref="H34:H39">E34*F34</f>
        <v>0</v>
      </c>
      <c r="I34" s="38"/>
      <c r="J34" s="39"/>
      <c r="K34" s="10"/>
      <c r="L34" s="40">
        <f aca="true" t="shared" si="7" ref="L34:L39">I34*J34</f>
        <v>0</v>
      </c>
      <c r="M34" s="38"/>
      <c r="N34" s="39"/>
      <c r="O34" s="10"/>
      <c r="P34" s="40">
        <f aca="true" t="shared" si="8" ref="P34:P39">M34*N34</f>
        <v>0</v>
      </c>
      <c r="Q34" s="38"/>
      <c r="R34" s="39"/>
      <c r="S34" s="10"/>
      <c r="T34" s="40">
        <f aca="true" t="shared" si="9" ref="T34:T39">Q34*R34</f>
        <v>0</v>
      </c>
      <c r="U34" s="38"/>
      <c r="V34" s="39"/>
      <c r="W34" s="10"/>
      <c r="X34" s="40">
        <f aca="true" t="shared" si="10" ref="X34:X39">U34*V34</f>
        <v>0</v>
      </c>
      <c r="Y34" s="38"/>
      <c r="Z34" s="39"/>
      <c r="AA34" s="10"/>
      <c r="AB34" s="40">
        <f aca="true" t="shared" si="11" ref="AB34:AB39">Y34*Z34</f>
        <v>0</v>
      </c>
      <c r="AC34" s="103"/>
    </row>
    <row r="35" spans="1:29" ht="16.5">
      <c r="A35" s="12" t="s">
        <v>39</v>
      </c>
      <c r="B35" s="105" t="s">
        <v>7</v>
      </c>
      <c r="C35" s="6" t="s">
        <v>0</v>
      </c>
      <c r="D35" s="69">
        <v>3155</v>
      </c>
      <c r="E35" s="38"/>
      <c r="F35" s="39"/>
      <c r="G35" s="10"/>
      <c r="H35" s="40">
        <f t="shared" si="6"/>
        <v>0</v>
      </c>
      <c r="I35" s="38"/>
      <c r="J35" s="39"/>
      <c r="K35" s="10"/>
      <c r="L35" s="40">
        <f t="shared" si="7"/>
        <v>0</v>
      </c>
      <c r="M35" s="38"/>
      <c r="N35" s="39"/>
      <c r="O35" s="10"/>
      <c r="P35" s="40">
        <f t="shared" si="8"/>
        <v>0</v>
      </c>
      <c r="Q35" s="38"/>
      <c r="R35" s="39"/>
      <c r="S35" s="10"/>
      <c r="T35" s="40">
        <f t="shared" si="9"/>
        <v>0</v>
      </c>
      <c r="U35" s="38"/>
      <c r="V35" s="39"/>
      <c r="W35" s="10"/>
      <c r="X35" s="40">
        <f t="shared" si="10"/>
        <v>0</v>
      </c>
      <c r="Y35" s="38"/>
      <c r="Z35" s="39"/>
      <c r="AA35" s="10"/>
      <c r="AB35" s="40">
        <f t="shared" si="11"/>
        <v>0</v>
      </c>
      <c r="AC35" s="103"/>
    </row>
    <row r="36" spans="1:29" ht="16.5">
      <c r="A36" s="12" t="s">
        <v>39</v>
      </c>
      <c r="B36" s="105" t="s">
        <v>8</v>
      </c>
      <c r="C36" s="6" t="s">
        <v>0</v>
      </c>
      <c r="D36" s="69">
        <v>5093</v>
      </c>
      <c r="E36" s="38"/>
      <c r="F36" s="39"/>
      <c r="G36" s="10"/>
      <c r="H36" s="40">
        <f t="shared" si="6"/>
        <v>0</v>
      </c>
      <c r="I36" s="38"/>
      <c r="J36" s="39"/>
      <c r="K36" s="10"/>
      <c r="L36" s="40">
        <f t="shared" si="7"/>
        <v>0</v>
      </c>
      <c r="M36" s="38"/>
      <c r="N36" s="39"/>
      <c r="O36" s="10"/>
      <c r="P36" s="40">
        <f t="shared" si="8"/>
        <v>0</v>
      </c>
      <c r="Q36" s="38"/>
      <c r="R36" s="39"/>
      <c r="S36" s="10"/>
      <c r="T36" s="40">
        <f t="shared" si="9"/>
        <v>0</v>
      </c>
      <c r="U36" s="38"/>
      <c r="V36" s="39"/>
      <c r="W36" s="10"/>
      <c r="X36" s="40">
        <f t="shared" si="10"/>
        <v>0</v>
      </c>
      <c r="Y36" s="38"/>
      <c r="Z36" s="39"/>
      <c r="AA36" s="10"/>
      <c r="AB36" s="40">
        <f t="shared" si="11"/>
        <v>0</v>
      </c>
      <c r="AC36" s="103"/>
    </row>
    <row r="37" spans="1:29" ht="16.5">
      <c r="A37" s="12" t="s">
        <v>39</v>
      </c>
      <c r="B37" s="105" t="s">
        <v>9</v>
      </c>
      <c r="C37" s="6" t="s">
        <v>0</v>
      </c>
      <c r="D37" s="69">
        <v>7175</v>
      </c>
      <c r="E37" s="38"/>
      <c r="F37" s="39"/>
      <c r="G37" s="10"/>
      <c r="H37" s="40">
        <f t="shared" si="6"/>
        <v>0</v>
      </c>
      <c r="I37" s="38"/>
      <c r="J37" s="39"/>
      <c r="K37" s="10"/>
      <c r="L37" s="40">
        <f t="shared" si="7"/>
        <v>0</v>
      </c>
      <c r="M37" s="38"/>
      <c r="N37" s="39"/>
      <c r="O37" s="10"/>
      <c r="P37" s="40">
        <f t="shared" si="8"/>
        <v>0</v>
      </c>
      <c r="Q37" s="38"/>
      <c r="R37" s="39"/>
      <c r="S37" s="10"/>
      <c r="T37" s="40">
        <f t="shared" si="9"/>
        <v>0</v>
      </c>
      <c r="U37" s="38"/>
      <c r="V37" s="39"/>
      <c r="W37" s="10"/>
      <c r="X37" s="40">
        <f t="shared" si="10"/>
        <v>0</v>
      </c>
      <c r="Y37" s="38"/>
      <c r="Z37" s="39"/>
      <c r="AA37" s="10"/>
      <c r="AB37" s="40">
        <f t="shared" si="11"/>
        <v>0</v>
      </c>
      <c r="AC37" s="103"/>
    </row>
    <row r="38" spans="1:29" ht="16.5">
      <c r="A38" s="12" t="s">
        <v>39</v>
      </c>
      <c r="B38" s="105" t="s">
        <v>10</v>
      </c>
      <c r="C38" s="6" t="s">
        <v>0</v>
      </c>
      <c r="D38" s="69">
        <v>4167</v>
      </c>
      <c r="E38" s="38"/>
      <c r="F38" s="39"/>
      <c r="G38" s="10"/>
      <c r="H38" s="40">
        <f t="shared" si="6"/>
        <v>0</v>
      </c>
      <c r="I38" s="38"/>
      <c r="J38" s="39"/>
      <c r="K38" s="10"/>
      <c r="L38" s="40">
        <f t="shared" si="7"/>
        <v>0</v>
      </c>
      <c r="M38" s="38"/>
      <c r="N38" s="39"/>
      <c r="O38" s="10"/>
      <c r="P38" s="40">
        <f t="shared" si="8"/>
        <v>0</v>
      </c>
      <c r="Q38" s="38"/>
      <c r="R38" s="39"/>
      <c r="S38" s="10"/>
      <c r="T38" s="40">
        <f t="shared" si="9"/>
        <v>0</v>
      </c>
      <c r="U38" s="38"/>
      <c r="V38" s="39"/>
      <c r="W38" s="10"/>
      <c r="X38" s="40">
        <f t="shared" si="10"/>
        <v>0</v>
      </c>
      <c r="Y38" s="38"/>
      <c r="Z38" s="39"/>
      <c r="AA38" s="10"/>
      <c r="AB38" s="40">
        <f t="shared" si="11"/>
        <v>0</v>
      </c>
      <c r="AC38" s="103"/>
    </row>
    <row r="39" spans="1:29" ht="16.5">
      <c r="A39" s="12" t="s">
        <v>39</v>
      </c>
      <c r="B39" s="105" t="s">
        <v>11</v>
      </c>
      <c r="C39" s="6" t="s">
        <v>0</v>
      </c>
      <c r="D39" s="69">
        <v>5670</v>
      </c>
      <c r="E39" s="38"/>
      <c r="F39" s="39"/>
      <c r="G39" s="10"/>
      <c r="H39" s="40">
        <f t="shared" si="6"/>
        <v>0</v>
      </c>
      <c r="I39" s="38"/>
      <c r="J39" s="39"/>
      <c r="K39" s="10"/>
      <c r="L39" s="40">
        <f t="shared" si="7"/>
        <v>0</v>
      </c>
      <c r="M39" s="38"/>
      <c r="N39" s="39"/>
      <c r="O39" s="10"/>
      <c r="P39" s="40">
        <f t="shared" si="8"/>
        <v>0</v>
      </c>
      <c r="Q39" s="38"/>
      <c r="R39" s="39"/>
      <c r="S39" s="10"/>
      <c r="T39" s="40">
        <f t="shared" si="9"/>
        <v>0</v>
      </c>
      <c r="U39" s="38"/>
      <c r="V39" s="39"/>
      <c r="W39" s="10"/>
      <c r="X39" s="40">
        <f t="shared" si="10"/>
        <v>0</v>
      </c>
      <c r="Y39" s="38"/>
      <c r="Z39" s="39"/>
      <c r="AA39" s="10"/>
      <c r="AB39" s="40">
        <f t="shared" si="11"/>
        <v>0</v>
      </c>
      <c r="AC39" s="103"/>
    </row>
    <row r="40" spans="1:29" ht="17.25" thickBot="1">
      <c r="A40" s="99"/>
      <c r="B40" s="104"/>
      <c r="C40" s="156"/>
      <c r="D40" s="70"/>
      <c r="E40" s="82"/>
      <c r="F40" s="83"/>
      <c r="G40" s="3" t="s">
        <v>1</v>
      </c>
      <c r="H40" s="44">
        <f>SUM(H34:H39)</f>
        <v>0</v>
      </c>
      <c r="I40" s="82"/>
      <c r="J40" s="83"/>
      <c r="K40" s="3" t="s">
        <v>1</v>
      </c>
      <c r="L40" s="44">
        <f>SUM(L34:L39)</f>
        <v>0</v>
      </c>
      <c r="M40" s="82"/>
      <c r="N40" s="83"/>
      <c r="O40" s="3" t="s">
        <v>1</v>
      </c>
      <c r="P40" s="44">
        <f>SUM(P34:P39)</f>
        <v>0</v>
      </c>
      <c r="Q40" s="82"/>
      <c r="R40" s="83"/>
      <c r="S40" s="3" t="s">
        <v>1</v>
      </c>
      <c r="T40" s="44">
        <f>SUM(T34:T39)</f>
        <v>0</v>
      </c>
      <c r="U40" s="82"/>
      <c r="V40" s="83"/>
      <c r="W40" s="3" t="s">
        <v>1</v>
      </c>
      <c r="X40" s="44">
        <f>SUM(X34:X39)</f>
        <v>0</v>
      </c>
      <c r="Y40" s="82"/>
      <c r="Z40" s="83"/>
      <c r="AA40" s="3" t="s">
        <v>1</v>
      </c>
      <c r="AB40" s="42">
        <f>SUM(AB34:AB39)</f>
        <v>0</v>
      </c>
      <c r="AC40" s="22">
        <f>SUM(H40:AB40)</f>
        <v>0</v>
      </c>
    </row>
    <row r="41" spans="1:29" ht="16.5">
      <c r="A41" s="99"/>
      <c r="B41" s="14" t="s">
        <v>94</v>
      </c>
      <c r="C41" s="32"/>
      <c r="D41" s="71"/>
      <c r="E41" s="34"/>
      <c r="F41" s="35"/>
      <c r="G41" s="36"/>
      <c r="H41" s="37"/>
      <c r="I41" s="34"/>
      <c r="J41" s="35"/>
      <c r="K41" s="36"/>
      <c r="L41" s="37"/>
      <c r="M41" s="34"/>
      <c r="N41" s="35"/>
      <c r="O41" s="36"/>
      <c r="P41" s="37"/>
      <c r="Q41" s="34"/>
      <c r="R41" s="35"/>
      <c r="S41" s="36"/>
      <c r="T41" s="37"/>
      <c r="U41" s="34"/>
      <c r="V41" s="35"/>
      <c r="W41" s="36"/>
      <c r="X41" s="37"/>
      <c r="Y41" s="34"/>
      <c r="Z41" s="35"/>
      <c r="AA41" s="36"/>
      <c r="AB41" s="37"/>
      <c r="AC41" s="101"/>
    </row>
    <row r="42" spans="1:29" ht="16.5">
      <c r="A42" s="12" t="s">
        <v>40</v>
      </c>
      <c r="B42" s="105" t="s">
        <v>71</v>
      </c>
      <c r="C42" s="6" t="s">
        <v>0</v>
      </c>
      <c r="D42" s="69">
        <v>2893</v>
      </c>
      <c r="E42" s="38"/>
      <c r="F42" s="39"/>
      <c r="G42" s="10"/>
      <c r="H42" s="40">
        <f>E42*F42</f>
        <v>0</v>
      </c>
      <c r="I42" s="38"/>
      <c r="J42" s="39"/>
      <c r="K42" s="10"/>
      <c r="L42" s="40">
        <f>I42*J42</f>
        <v>0</v>
      </c>
      <c r="M42" s="38"/>
      <c r="N42" s="39"/>
      <c r="O42" s="10"/>
      <c r="P42" s="40">
        <f>M42*N42</f>
        <v>0</v>
      </c>
      <c r="Q42" s="38"/>
      <c r="R42" s="39"/>
      <c r="S42" s="10"/>
      <c r="T42" s="40">
        <f>Q42*R42</f>
        <v>0</v>
      </c>
      <c r="U42" s="38"/>
      <c r="V42" s="39"/>
      <c r="W42" s="10"/>
      <c r="X42" s="40">
        <f>U42*V42</f>
        <v>0</v>
      </c>
      <c r="Y42" s="38"/>
      <c r="Z42" s="39"/>
      <c r="AA42" s="10"/>
      <c r="AB42" s="40">
        <f>Y42*Z42</f>
        <v>0</v>
      </c>
      <c r="AC42" s="103"/>
    </row>
    <row r="43" spans="1:29" ht="16.5">
      <c r="A43" s="12" t="s">
        <v>40</v>
      </c>
      <c r="B43" s="105" t="s">
        <v>12</v>
      </c>
      <c r="C43" s="6" t="s">
        <v>0</v>
      </c>
      <c r="D43" s="69">
        <v>1682</v>
      </c>
      <c r="E43" s="38"/>
      <c r="F43" s="39"/>
      <c r="G43" s="10"/>
      <c r="H43" s="40">
        <f>E43*F43</f>
        <v>0</v>
      </c>
      <c r="I43" s="38"/>
      <c r="J43" s="39"/>
      <c r="K43" s="10"/>
      <c r="L43" s="40">
        <f>I43*J43</f>
        <v>0</v>
      </c>
      <c r="M43" s="38"/>
      <c r="N43" s="39"/>
      <c r="O43" s="10"/>
      <c r="P43" s="40">
        <f>M43*N43</f>
        <v>0</v>
      </c>
      <c r="Q43" s="38"/>
      <c r="R43" s="39"/>
      <c r="S43" s="10"/>
      <c r="T43" s="40">
        <f>Q43*R43</f>
        <v>0</v>
      </c>
      <c r="U43" s="38"/>
      <c r="V43" s="39"/>
      <c r="W43" s="10"/>
      <c r="X43" s="40">
        <f>U43*V43</f>
        <v>0</v>
      </c>
      <c r="Y43" s="38"/>
      <c r="Z43" s="39"/>
      <c r="AA43" s="10"/>
      <c r="AB43" s="40">
        <f>Y43*Z43</f>
        <v>0</v>
      </c>
      <c r="AC43" s="103"/>
    </row>
    <row r="44" spans="1:29" ht="116.25" customHeight="1">
      <c r="A44" s="12" t="s">
        <v>40</v>
      </c>
      <c r="B44" s="105" t="s">
        <v>116</v>
      </c>
      <c r="C44" s="6" t="s">
        <v>148</v>
      </c>
      <c r="D44" s="69">
        <v>27340</v>
      </c>
      <c r="E44" s="38"/>
      <c r="F44" s="39"/>
      <c r="G44" s="10"/>
      <c r="H44" s="40">
        <f>E44*F44</f>
        <v>0</v>
      </c>
      <c r="I44" s="38"/>
      <c r="J44" s="39"/>
      <c r="K44" s="10"/>
      <c r="L44" s="40">
        <f>I44*J44</f>
        <v>0</v>
      </c>
      <c r="M44" s="38"/>
      <c r="N44" s="39"/>
      <c r="O44" s="10"/>
      <c r="P44" s="40">
        <f>M44*N44</f>
        <v>0</v>
      </c>
      <c r="Q44" s="38"/>
      <c r="R44" s="39"/>
      <c r="S44" s="10"/>
      <c r="T44" s="40">
        <f>Q44*R44</f>
        <v>0</v>
      </c>
      <c r="U44" s="38"/>
      <c r="V44" s="39"/>
      <c r="W44" s="10"/>
      <c r="X44" s="40">
        <f>U44*V44</f>
        <v>0</v>
      </c>
      <c r="Y44" s="38"/>
      <c r="Z44" s="39"/>
      <c r="AA44" s="10"/>
      <c r="AB44" s="40">
        <f>Y44*Z44</f>
        <v>0</v>
      </c>
      <c r="AC44" s="103"/>
    </row>
    <row r="45" spans="1:29" ht="64.5" customHeight="1">
      <c r="A45" s="12" t="s">
        <v>40</v>
      </c>
      <c r="B45" s="105" t="s">
        <v>117</v>
      </c>
      <c r="C45" s="6" t="s">
        <v>149</v>
      </c>
      <c r="D45" s="69">
        <v>12620</v>
      </c>
      <c r="E45" s="38"/>
      <c r="F45" s="39"/>
      <c r="G45" s="10"/>
      <c r="H45" s="40">
        <f>E45*F45</f>
        <v>0</v>
      </c>
      <c r="I45" s="38"/>
      <c r="J45" s="39"/>
      <c r="K45" s="10"/>
      <c r="L45" s="40">
        <f>I45*J45</f>
        <v>0</v>
      </c>
      <c r="M45" s="38"/>
      <c r="N45" s="39"/>
      <c r="O45" s="10"/>
      <c r="P45" s="40">
        <f>M45*N45</f>
        <v>0</v>
      </c>
      <c r="Q45" s="38"/>
      <c r="R45" s="39"/>
      <c r="S45" s="10"/>
      <c r="T45" s="40">
        <f>Q45*R45</f>
        <v>0</v>
      </c>
      <c r="U45" s="38"/>
      <c r="V45" s="39"/>
      <c r="W45" s="10"/>
      <c r="X45" s="40">
        <f>U45*V45</f>
        <v>0</v>
      </c>
      <c r="Y45" s="38"/>
      <c r="Z45" s="39"/>
      <c r="AA45" s="10"/>
      <c r="AB45" s="40">
        <f>Y45*Z45</f>
        <v>0</v>
      </c>
      <c r="AC45" s="103"/>
    </row>
    <row r="46" spans="1:29" ht="15.75" customHeight="1">
      <c r="A46" s="12"/>
      <c r="B46" s="126" t="s">
        <v>95</v>
      </c>
      <c r="C46" s="6" t="s">
        <v>0</v>
      </c>
      <c r="D46" s="127">
        <v>5014</v>
      </c>
      <c r="E46" s="45"/>
      <c r="F46" s="128"/>
      <c r="G46" s="129"/>
      <c r="H46" s="40">
        <f>E46*F46</f>
        <v>0</v>
      </c>
      <c r="I46" s="45"/>
      <c r="J46" s="128"/>
      <c r="K46" s="129"/>
      <c r="L46" s="40">
        <f>I46*J46</f>
        <v>0</v>
      </c>
      <c r="M46" s="45"/>
      <c r="N46" s="128"/>
      <c r="O46" s="129"/>
      <c r="P46" s="40">
        <f>M46*N46</f>
        <v>0</v>
      </c>
      <c r="Q46" s="45"/>
      <c r="R46" s="128"/>
      <c r="S46" s="129"/>
      <c r="T46" s="40">
        <f>Q46*R46</f>
        <v>0</v>
      </c>
      <c r="U46" s="45"/>
      <c r="V46" s="128"/>
      <c r="W46" s="129"/>
      <c r="X46" s="40">
        <f>U46*V46</f>
        <v>0</v>
      </c>
      <c r="Y46" s="45"/>
      <c r="Z46" s="128"/>
      <c r="AA46" s="129"/>
      <c r="AB46" s="40">
        <f>Y46*Z46</f>
        <v>0</v>
      </c>
      <c r="AC46" s="112"/>
    </row>
    <row r="47" spans="1:29" ht="17.25" thickBot="1">
      <c r="A47" s="99"/>
      <c r="B47" s="104"/>
      <c r="C47" s="156"/>
      <c r="D47" s="70"/>
      <c r="E47" s="82"/>
      <c r="F47" s="83"/>
      <c r="G47" s="3" t="s">
        <v>1</v>
      </c>
      <c r="H47" s="42">
        <f>SUM(H42:H46)</f>
        <v>0</v>
      </c>
      <c r="I47" s="82"/>
      <c r="J47" s="83"/>
      <c r="K47" s="3" t="s">
        <v>1</v>
      </c>
      <c r="L47" s="42">
        <f>SUM(L42:L46)</f>
        <v>0</v>
      </c>
      <c r="M47" s="82"/>
      <c r="N47" s="83"/>
      <c r="O47" s="3" t="s">
        <v>1</v>
      </c>
      <c r="P47" s="42">
        <f>SUM(P42:P46)</f>
        <v>0</v>
      </c>
      <c r="Q47" s="82"/>
      <c r="R47" s="83"/>
      <c r="S47" s="3" t="s">
        <v>1</v>
      </c>
      <c r="T47" s="42">
        <f>SUM(T42:T46)</f>
        <v>0</v>
      </c>
      <c r="U47" s="82"/>
      <c r="V47" s="83"/>
      <c r="W47" s="3" t="s">
        <v>1</v>
      </c>
      <c r="X47" s="42">
        <f>SUM(X42:X46)</f>
        <v>0</v>
      </c>
      <c r="Y47" s="82"/>
      <c r="Z47" s="83"/>
      <c r="AA47" s="3" t="s">
        <v>1</v>
      </c>
      <c r="AB47" s="42">
        <f>SUM(AB42:AB46)</f>
        <v>0</v>
      </c>
      <c r="AC47" s="22">
        <f>SUM(H47:AB47)</f>
        <v>0</v>
      </c>
    </row>
    <row r="48" spans="1:29" ht="16.5">
      <c r="A48" s="99"/>
      <c r="B48" s="14" t="s">
        <v>96</v>
      </c>
      <c r="C48" s="32"/>
      <c r="D48" s="71"/>
      <c r="E48" s="34"/>
      <c r="F48" s="35"/>
      <c r="G48" s="36"/>
      <c r="H48" s="37"/>
      <c r="I48" s="34"/>
      <c r="J48" s="35"/>
      <c r="K48" s="36"/>
      <c r="L48" s="37"/>
      <c r="M48" s="34"/>
      <c r="N48" s="35"/>
      <c r="O48" s="36"/>
      <c r="P48" s="37"/>
      <c r="Q48" s="34"/>
      <c r="R48" s="35"/>
      <c r="S48" s="36"/>
      <c r="T48" s="37"/>
      <c r="U48" s="34"/>
      <c r="V48" s="35"/>
      <c r="W48" s="36"/>
      <c r="X48" s="37"/>
      <c r="Y48" s="34"/>
      <c r="Z48" s="35"/>
      <c r="AA48" s="36"/>
      <c r="AB48" s="37"/>
      <c r="AC48" s="101"/>
    </row>
    <row r="49" spans="1:29" ht="16.5">
      <c r="A49" s="12" t="s">
        <v>41</v>
      </c>
      <c r="B49" s="105" t="s">
        <v>13</v>
      </c>
      <c r="C49" s="6" t="s">
        <v>0</v>
      </c>
      <c r="D49" s="69" t="s">
        <v>150</v>
      </c>
      <c r="E49" s="38"/>
      <c r="F49" s="39"/>
      <c r="G49" s="10"/>
      <c r="H49" s="40">
        <f>E49*F49</f>
        <v>0</v>
      </c>
      <c r="I49" s="38"/>
      <c r="J49" s="39"/>
      <c r="K49" s="10"/>
      <c r="L49" s="40">
        <f>I49*J49</f>
        <v>0</v>
      </c>
      <c r="M49" s="38"/>
      <c r="N49" s="39"/>
      <c r="O49" s="10"/>
      <c r="P49" s="40">
        <f>M49*N49</f>
        <v>0</v>
      </c>
      <c r="Q49" s="38"/>
      <c r="R49" s="39"/>
      <c r="S49" s="10"/>
      <c r="T49" s="40">
        <f>Q49*R49</f>
        <v>0</v>
      </c>
      <c r="U49" s="38"/>
      <c r="V49" s="39"/>
      <c r="W49" s="10"/>
      <c r="X49" s="40">
        <f>U49*V49</f>
        <v>0</v>
      </c>
      <c r="Y49" s="38"/>
      <c r="Z49" s="39"/>
      <c r="AA49" s="10"/>
      <c r="AB49" s="40">
        <f>Y49*Z49</f>
        <v>0</v>
      </c>
      <c r="AC49" s="103"/>
    </row>
    <row r="50" spans="1:29" ht="119.25" customHeight="1">
      <c r="A50" s="12"/>
      <c r="B50" s="105" t="s">
        <v>118</v>
      </c>
      <c r="C50" s="6" t="s">
        <v>151</v>
      </c>
      <c r="D50" s="69">
        <v>6312</v>
      </c>
      <c r="E50" s="38"/>
      <c r="F50" s="39"/>
      <c r="G50" s="10"/>
      <c r="H50" s="40">
        <f>E50*F50</f>
        <v>0</v>
      </c>
      <c r="I50" s="38"/>
      <c r="J50" s="39"/>
      <c r="K50" s="10"/>
      <c r="L50" s="40">
        <f>I50*J50</f>
        <v>0</v>
      </c>
      <c r="M50" s="38"/>
      <c r="N50" s="39"/>
      <c r="O50" s="10"/>
      <c r="P50" s="40">
        <f>M50*N50</f>
        <v>0</v>
      </c>
      <c r="Q50" s="38"/>
      <c r="R50" s="39"/>
      <c r="S50" s="10"/>
      <c r="T50" s="40">
        <f>Q50*R50</f>
        <v>0</v>
      </c>
      <c r="U50" s="38"/>
      <c r="V50" s="39"/>
      <c r="W50" s="10"/>
      <c r="X50" s="40">
        <f>U50*V50</f>
        <v>0</v>
      </c>
      <c r="Y50" s="38"/>
      <c r="Z50" s="39"/>
      <c r="AA50" s="10"/>
      <c r="AB50" s="40">
        <f>Y50*Z50</f>
        <v>0</v>
      </c>
      <c r="AC50" s="103"/>
    </row>
    <row r="51" spans="1:29" ht="16.5">
      <c r="A51" s="12" t="s">
        <v>41</v>
      </c>
      <c r="B51" s="105" t="s">
        <v>14</v>
      </c>
      <c r="C51" s="6" t="s">
        <v>152</v>
      </c>
      <c r="D51" s="69">
        <v>18920</v>
      </c>
      <c r="E51" s="38"/>
      <c r="F51" s="39"/>
      <c r="G51" s="10"/>
      <c r="H51" s="40">
        <f>E51*F51</f>
        <v>0</v>
      </c>
      <c r="I51" s="38"/>
      <c r="J51" s="39"/>
      <c r="K51" s="10"/>
      <c r="L51" s="40">
        <f>I51*J51</f>
        <v>0</v>
      </c>
      <c r="M51" s="38"/>
      <c r="N51" s="39"/>
      <c r="O51" s="10"/>
      <c r="P51" s="40">
        <f>M51*N51</f>
        <v>0</v>
      </c>
      <c r="Q51" s="38"/>
      <c r="R51" s="39"/>
      <c r="S51" s="10"/>
      <c r="T51" s="40">
        <f>Q51*R51</f>
        <v>0</v>
      </c>
      <c r="U51" s="38"/>
      <c r="V51" s="39"/>
      <c r="W51" s="10"/>
      <c r="X51" s="40">
        <f>U51*V51</f>
        <v>0</v>
      </c>
      <c r="Y51" s="38"/>
      <c r="Z51" s="39"/>
      <c r="AA51" s="10"/>
      <c r="AB51" s="40">
        <f>Y51*Z51</f>
        <v>0</v>
      </c>
      <c r="AC51" s="103"/>
    </row>
    <row r="52" spans="1:29" ht="17.25" thickBot="1">
      <c r="A52" s="99"/>
      <c r="B52" s="104"/>
      <c r="C52" s="156"/>
      <c r="D52" s="70"/>
      <c r="E52" s="82"/>
      <c r="F52" s="83"/>
      <c r="G52" s="3" t="s">
        <v>1</v>
      </c>
      <c r="H52" s="42">
        <f>SUM(H49:H51)</f>
        <v>0</v>
      </c>
      <c r="I52" s="82"/>
      <c r="J52" s="83"/>
      <c r="K52" s="3" t="s">
        <v>1</v>
      </c>
      <c r="L52" s="42">
        <f>SUM(L49:L51)</f>
        <v>0</v>
      </c>
      <c r="M52" s="82"/>
      <c r="N52" s="83"/>
      <c r="O52" s="3" t="s">
        <v>1</v>
      </c>
      <c r="P52" s="42">
        <f>SUM(P49:P51)</f>
        <v>0</v>
      </c>
      <c r="Q52" s="82"/>
      <c r="R52" s="83"/>
      <c r="S52" s="3" t="s">
        <v>1</v>
      </c>
      <c r="T52" s="42">
        <f>SUM(T49:T51)</f>
        <v>0</v>
      </c>
      <c r="U52" s="82"/>
      <c r="V52" s="83"/>
      <c r="W52" s="3" t="s">
        <v>1</v>
      </c>
      <c r="X52" s="42">
        <f>SUM(X49:X51)</f>
        <v>0</v>
      </c>
      <c r="Y52" s="82"/>
      <c r="Z52" s="83"/>
      <c r="AA52" s="3" t="s">
        <v>1</v>
      </c>
      <c r="AB52" s="42">
        <f>SUM(AB49:AB51)</f>
        <v>0</v>
      </c>
      <c r="AC52" s="22">
        <f>SUM(H52:AB52)</f>
        <v>0</v>
      </c>
    </row>
    <row r="53" spans="1:29" ht="16.5">
      <c r="A53" s="99"/>
      <c r="B53" s="14" t="s">
        <v>110</v>
      </c>
      <c r="C53" s="32"/>
      <c r="D53" s="71"/>
      <c r="E53" s="34"/>
      <c r="F53" s="35"/>
      <c r="G53" s="36"/>
      <c r="H53" s="37"/>
      <c r="I53" s="34"/>
      <c r="J53" s="35"/>
      <c r="K53" s="36"/>
      <c r="L53" s="37"/>
      <c r="M53" s="34"/>
      <c r="N53" s="35"/>
      <c r="O53" s="36"/>
      <c r="P53" s="37"/>
      <c r="Q53" s="34"/>
      <c r="R53" s="35"/>
      <c r="S53" s="36"/>
      <c r="T53" s="37"/>
      <c r="U53" s="34"/>
      <c r="V53" s="35"/>
      <c r="W53" s="36"/>
      <c r="X53" s="37"/>
      <c r="Y53" s="34"/>
      <c r="Z53" s="35"/>
      <c r="AA53" s="36"/>
      <c r="AB53" s="37"/>
      <c r="AC53" s="101"/>
    </row>
    <row r="54" spans="1:29" ht="33">
      <c r="A54" s="12" t="s">
        <v>42</v>
      </c>
      <c r="B54" s="105" t="s">
        <v>119</v>
      </c>
      <c r="C54" s="6" t="s">
        <v>144</v>
      </c>
      <c r="D54" s="69" t="s">
        <v>0</v>
      </c>
      <c r="E54" s="38"/>
      <c r="F54" s="39"/>
      <c r="G54" s="10"/>
      <c r="H54" s="40">
        <f>E54*F54</f>
        <v>0</v>
      </c>
      <c r="I54" s="38"/>
      <c r="J54" s="39"/>
      <c r="K54" s="10"/>
      <c r="L54" s="40">
        <f>I54*J54</f>
        <v>0</v>
      </c>
      <c r="M54" s="38"/>
      <c r="N54" s="39"/>
      <c r="O54" s="10"/>
      <c r="P54" s="40">
        <f>M54*N54</f>
        <v>0</v>
      </c>
      <c r="Q54" s="38"/>
      <c r="R54" s="39"/>
      <c r="S54" s="10"/>
      <c r="T54" s="40">
        <f>Q54*R54</f>
        <v>0</v>
      </c>
      <c r="U54" s="38"/>
      <c r="V54" s="39"/>
      <c r="W54" s="10"/>
      <c r="X54" s="40">
        <f>U54*V54</f>
        <v>0</v>
      </c>
      <c r="Y54" s="38"/>
      <c r="Z54" s="39"/>
      <c r="AA54" s="10"/>
      <c r="AB54" s="40">
        <f>Y54*Z54</f>
        <v>0</v>
      </c>
      <c r="AC54" s="103"/>
    </row>
    <row r="55" spans="1:29" ht="31.5" customHeight="1">
      <c r="A55" s="12" t="s">
        <v>42</v>
      </c>
      <c r="B55" s="105" t="s">
        <v>120</v>
      </c>
      <c r="C55" s="6" t="s">
        <v>153</v>
      </c>
      <c r="D55" s="69" t="s">
        <v>0</v>
      </c>
      <c r="E55" s="38"/>
      <c r="F55" s="39"/>
      <c r="G55" s="10"/>
      <c r="H55" s="40">
        <f>E55*F55</f>
        <v>0</v>
      </c>
      <c r="I55" s="38"/>
      <c r="J55" s="39"/>
      <c r="K55" s="10"/>
      <c r="L55" s="40">
        <f>I55*J55</f>
        <v>0</v>
      </c>
      <c r="M55" s="38"/>
      <c r="N55" s="39"/>
      <c r="O55" s="10"/>
      <c r="P55" s="40">
        <f>M55*N55</f>
        <v>0</v>
      </c>
      <c r="Q55" s="38"/>
      <c r="R55" s="39"/>
      <c r="S55" s="10"/>
      <c r="T55" s="40">
        <f>Q55*R55</f>
        <v>0</v>
      </c>
      <c r="U55" s="38"/>
      <c r="V55" s="39"/>
      <c r="W55" s="10"/>
      <c r="X55" s="40">
        <f>U55*V55</f>
        <v>0</v>
      </c>
      <c r="Y55" s="38"/>
      <c r="Z55" s="39"/>
      <c r="AA55" s="10"/>
      <c r="AB55" s="40">
        <f>Y55*Z55</f>
        <v>0</v>
      </c>
      <c r="AC55" s="103"/>
    </row>
    <row r="56" spans="1:29" ht="16.5">
      <c r="A56" s="12" t="s">
        <v>42</v>
      </c>
      <c r="B56" s="105" t="s">
        <v>72</v>
      </c>
      <c r="C56" s="6" t="s">
        <v>154</v>
      </c>
      <c r="D56" s="69" t="s">
        <v>0</v>
      </c>
      <c r="E56" s="38"/>
      <c r="F56" s="39"/>
      <c r="G56" s="10"/>
      <c r="H56" s="40">
        <f>E56*F56</f>
        <v>0</v>
      </c>
      <c r="I56" s="38"/>
      <c r="J56" s="39"/>
      <c r="K56" s="10"/>
      <c r="L56" s="40">
        <f>I56*J56</f>
        <v>0</v>
      </c>
      <c r="M56" s="38"/>
      <c r="N56" s="39"/>
      <c r="O56" s="10"/>
      <c r="P56" s="40">
        <f>M56*N56</f>
        <v>0</v>
      </c>
      <c r="Q56" s="38"/>
      <c r="R56" s="39"/>
      <c r="S56" s="10"/>
      <c r="T56" s="40">
        <f>Q56*R56</f>
        <v>0</v>
      </c>
      <c r="U56" s="38"/>
      <c r="V56" s="39"/>
      <c r="W56" s="10"/>
      <c r="X56" s="40">
        <f>U56*V56</f>
        <v>0</v>
      </c>
      <c r="Y56" s="38"/>
      <c r="Z56" s="39"/>
      <c r="AA56" s="10"/>
      <c r="AB56" s="40">
        <f>Y56*Z56</f>
        <v>0</v>
      </c>
      <c r="AC56" s="103"/>
    </row>
    <row r="57" spans="1:29" ht="17.25" thickBot="1">
      <c r="A57" s="99"/>
      <c r="B57" s="104"/>
      <c r="C57" s="156"/>
      <c r="D57" s="70"/>
      <c r="E57" s="82"/>
      <c r="F57" s="83"/>
      <c r="G57" s="3" t="s">
        <v>1</v>
      </c>
      <c r="H57" s="42">
        <f>SUM(H54:H56)</f>
        <v>0</v>
      </c>
      <c r="I57" s="82"/>
      <c r="J57" s="83"/>
      <c r="K57" s="3" t="s">
        <v>1</v>
      </c>
      <c r="L57" s="42">
        <f>SUM(L54:L56)</f>
        <v>0</v>
      </c>
      <c r="M57" s="82"/>
      <c r="N57" s="83"/>
      <c r="O57" s="3" t="s">
        <v>1</v>
      </c>
      <c r="P57" s="42">
        <f>SUM(P54:P56)</f>
        <v>0</v>
      </c>
      <c r="Q57" s="82"/>
      <c r="R57" s="83"/>
      <c r="S57" s="3" t="s">
        <v>1</v>
      </c>
      <c r="T57" s="42">
        <f>SUM(T54:T56)</f>
        <v>0</v>
      </c>
      <c r="U57" s="82"/>
      <c r="V57" s="83"/>
      <c r="W57" s="3" t="s">
        <v>1</v>
      </c>
      <c r="X57" s="42">
        <f>SUM(X54:X56)</f>
        <v>0</v>
      </c>
      <c r="Y57" s="82"/>
      <c r="Z57" s="83"/>
      <c r="AA57" s="3" t="s">
        <v>1</v>
      </c>
      <c r="AB57" s="42">
        <f>SUM(AB54:AB56)</f>
        <v>0</v>
      </c>
      <c r="AC57" s="22">
        <f>SUM(H57:AB57)</f>
        <v>0</v>
      </c>
    </row>
    <row r="58" spans="1:29" ht="16.5">
      <c r="A58" s="99"/>
      <c r="B58" s="14" t="s">
        <v>126</v>
      </c>
      <c r="C58" s="32"/>
      <c r="D58" s="71"/>
      <c r="E58" s="34"/>
      <c r="F58" s="35"/>
      <c r="G58" s="36"/>
      <c r="H58" s="37"/>
      <c r="I58" s="34"/>
      <c r="J58" s="35"/>
      <c r="K58" s="36"/>
      <c r="L58" s="37"/>
      <c r="M58" s="34"/>
      <c r="N58" s="35"/>
      <c r="O58" s="36"/>
      <c r="P58" s="37"/>
      <c r="Q58" s="34"/>
      <c r="R58" s="35"/>
      <c r="S58" s="36"/>
      <c r="T58" s="37"/>
      <c r="U58" s="34"/>
      <c r="V58" s="35"/>
      <c r="W58" s="36"/>
      <c r="X58" s="37"/>
      <c r="Y58" s="34"/>
      <c r="Z58" s="35"/>
      <c r="AA58" s="36"/>
      <c r="AB58" s="37"/>
      <c r="AC58" s="101"/>
    </row>
    <row r="59" spans="1:29" ht="16.5">
      <c r="A59" s="12" t="s">
        <v>73</v>
      </c>
      <c r="B59" s="106"/>
      <c r="C59" s="158"/>
      <c r="D59" s="69"/>
      <c r="E59" s="45"/>
      <c r="F59" s="39"/>
      <c r="G59" s="10"/>
      <c r="H59" s="40">
        <f aca="true" t="shared" si="12" ref="H59:H64">E59*F59</f>
        <v>0</v>
      </c>
      <c r="I59" s="45"/>
      <c r="J59" s="39"/>
      <c r="K59" s="10"/>
      <c r="L59" s="40">
        <f aca="true" t="shared" si="13" ref="L59:L64">I59*J59</f>
        <v>0</v>
      </c>
      <c r="M59" s="45"/>
      <c r="N59" s="39"/>
      <c r="O59" s="10"/>
      <c r="P59" s="40">
        <f aca="true" t="shared" si="14" ref="P59:P64">M59*N59</f>
        <v>0</v>
      </c>
      <c r="Q59" s="45"/>
      <c r="R59" s="39"/>
      <c r="S59" s="10"/>
      <c r="T59" s="40">
        <f aca="true" t="shared" si="15" ref="T59:T64">Q59*R59</f>
        <v>0</v>
      </c>
      <c r="U59" s="45"/>
      <c r="V59" s="39"/>
      <c r="W59" s="10"/>
      <c r="X59" s="40">
        <f aca="true" t="shared" si="16" ref="X59:X64">U59*V59</f>
        <v>0</v>
      </c>
      <c r="Y59" s="45"/>
      <c r="Z59" s="39"/>
      <c r="AA59" s="10"/>
      <c r="AB59" s="40">
        <f aca="true" t="shared" si="17" ref="AB59:AB64">Y59*Z59</f>
        <v>0</v>
      </c>
      <c r="AC59" s="103"/>
    </row>
    <row r="60" spans="1:29" ht="16.5">
      <c r="A60" s="12" t="s">
        <v>73</v>
      </c>
      <c r="B60" s="106"/>
      <c r="C60" s="6"/>
      <c r="D60" s="69"/>
      <c r="E60" s="45"/>
      <c r="F60" s="39"/>
      <c r="G60" s="10"/>
      <c r="H60" s="40">
        <f t="shared" si="12"/>
        <v>0</v>
      </c>
      <c r="I60" s="45"/>
      <c r="J60" s="39"/>
      <c r="K60" s="10"/>
      <c r="L60" s="40">
        <f t="shared" si="13"/>
        <v>0</v>
      </c>
      <c r="M60" s="45"/>
      <c r="N60" s="39"/>
      <c r="O60" s="10"/>
      <c r="P60" s="40">
        <f t="shared" si="14"/>
        <v>0</v>
      </c>
      <c r="Q60" s="45"/>
      <c r="R60" s="39"/>
      <c r="S60" s="10"/>
      <c r="T60" s="40">
        <f t="shared" si="15"/>
        <v>0</v>
      </c>
      <c r="U60" s="45"/>
      <c r="V60" s="39"/>
      <c r="W60" s="10"/>
      <c r="X60" s="40">
        <f t="shared" si="16"/>
        <v>0</v>
      </c>
      <c r="Y60" s="45"/>
      <c r="Z60" s="39"/>
      <c r="AA60" s="10"/>
      <c r="AB60" s="40">
        <f t="shared" si="17"/>
        <v>0</v>
      </c>
      <c r="AC60" s="103"/>
    </row>
    <row r="61" spans="1:29" ht="16.5">
      <c r="A61" s="12" t="s">
        <v>73</v>
      </c>
      <c r="B61" s="106"/>
      <c r="C61" s="6"/>
      <c r="D61" s="69"/>
      <c r="E61" s="45"/>
      <c r="F61" s="39"/>
      <c r="G61" s="10"/>
      <c r="H61" s="40">
        <f t="shared" si="12"/>
        <v>0</v>
      </c>
      <c r="I61" s="45"/>
      <c r="J61" s="39"/>
      <c r="K61" s="10"/>
      <c r="L61" s="40">
        <f t="shared" si="13"/>
        <v>0</v>
      </c>
      <c r="M61" s="45"/>
      <c r="N61" s="39"/>
      <c r="O61" s="10"/>
      <c r="P61" s="40">
        <f t="shared" si="14"/>
        <v>0</v>
      </c>
      <c r="Q61" s="45"/>
      <c r="R61" s="39"/>
      <c r="S61" s="10"/>
      <c r="T61" s="40">
        <f t="shared" si="15"/>
        <v>0</v>
      </c>
      <c r="U61" s="45"/>
      <c r="V61" s="39"/>
      <c r="W61" s="10"/>
      <c r="X61" s="40">
        <f t="shared" si="16"/>
        <v>0</v>
      </c>
      <c r="Y61" s="45"/>
      <c r="Z61" s="39"/>
      <c r="AA61" s="10"/>
      <c r="AB61" s="40">
        <f t="shared" si="17"/>
        <v>0</v>
      </c>
      <c r="AC61" s="103"/>
    </row>
    <row r="62" spans="1:29" ht="16.5">
      <c r="A62" s="12" t="s">
        <v>73</v>
      </c>
      <c r="B62" s="106"/>
      <c r="C62" s="6"/>
      <c r="D62" s="69"/>
      <c r="E62" s="45"/>
      <c r="F62" s="39"/>
      <c r="G62" s="10"/>
      <c r="H62" s="40">
        <f t="shared" si="12"/>
        <v>0</v>
      </c>
      <c r="I62" s="45"/>
      <c r="J62" s="39"/>
      <c r="K62" s="10"/>
      <c r="L62" s="40">
        <f t="shared" si="13"/>
        <v>0</v>
      </c>
      <c r="M62" s="45"/>
      <c r="N62" s="39"/>
      <c r="O62" s="10"/>
      <c r="P62" s="40">
        <f t="shared" si="14"/>
        <v>0</v>
      </c>
      <c r="Q62" s="45"/>
      <c r="R62" s="39"/>
      <c r="S62" s="10"/>
      <c r="T62" s="40">
        <f t="shared" si="15"/>
        <v>0</v>
      </c>
      <c r="U62" s="45"/>
      <c r="V62" s="39"/>
      <c r="W62" s="10"/>
      <c r="X62" s="40">
        <f t="shared" si="16"/>
        <v>0</v>
      </c>
      <c r="Y62" s="45"/>
      <c r="Z62" s="39"/>
      <c r="AA62" s="10"/>
      <c r="AB62" s="40">
        <f t="shared" si="17"/>
        <v>0</v>
      </c>
      <c r="AC62" s="103"/>
    </row>
    <row r="63" spans="1:29" ht="16.5">
      <c r="A63" s="12" t="s">
        <v>73</v>
      </c>
      <c r="B63" s="106"/>
      <c r="C63" s="6"/>
      <c r="D63" s="69"/>
      <c r="E63" s="45"/>
      <c r="F63" s="39"/>
      <c r="G63" s="10"/>
      <c r="H63" s="40">
        <f t="shared" si="12"/>
        <v>0</v>
      </c>
      <c r="I63" s="45"/>
      <c r="J63" s="39"/>
      <c r="K63" s="10"/>
      <c r="L63" s="40">
        <f t="shared" si="13"/>
        <v>0</v>
      </c>
      <c r="M63" s="45"/>
      <c r="N63" s="39"/>
      <c r="O63" s="10"/>
      <c r="P63" s="40">
        <f t="shared" si="14"/>
        <v>0</v>
      </c>
      <c r="Q63" s="45"/>
      <c r="R63" s="39"/>
      <c r="S63" s="10"/>
      <c r="T63" s="40">
        <f t="shared" si="15"/>
        <v>0</v>
      </c>
      <c r="U63" s="45"/>
      <c r="V63" s="39"/>
      <c r="W63" s="10"/>
      <c r="X63" s="40">
        <f t="shared" si="16"/>
        <v>0</v>
      </c>
      <c r="Y63" s="45"/>
      <c r="Z63" s="39"/>
      <c r="AA63" s="10"/>
      <c r="AB63" s="40">
        <f t="shared" si="17"/>
        <v>0</v>
      </c>
      <c r="AC63" s="103"/>
    </row>
    <row r="64" spans="1:29" ht="16.5">
      <c r="A64" s="12" t="s">
        <v>73</v>
      </c>
      <c r="B64" s="15"/>
      <c r="C64" s="6"/>
      <c r="D64" s="69"/>
      <c r="E64" s="45"/>
      <c r="F64" s="39"/>
      <c r="G64" s="10"/>
      <c r="H64" s="40">
        <f t="shared" si="12"/>
        <v>0</v>
      </c>
      <c r="I64" s="45"/>
      <c r="J64" s="39"/>
      <c r="K64" s="10"/>
      <c r="L64" s="40">
        <f t="shared" si="13"/>
        <v>0</v>
      </c>
      <c r="M64" s="45"/>
      <c r="N64" s="39"/>
      <c r="O64" s="10"/>
      <c r="P64" s="40">
        <f t="shared" si="14"/>
        <v>0</v>
      </c>
      <c r="Q64" s="45"/>
      <c r="R64" s="39"/>
      <c r="S64" s="10"/>
      <c r="T64" s="40">
        <f t="shared" si="15"/>
        <v>0</v>
      </c>
      <c r="U64" s="45"/>
      <c r="V64" s="39"/>
      <c r="W64" s="10"/>
      <c r="X64" s="40">
        <f t="shared" si="16"/>
        <v>0</v>
      </c>
      <c r="Y64" s="45"/>
      <c r="Z64" s="39"/>
      <c r="AA64" s="10"/>
      <c r="AB64" s="40">
        <f t="shared" si="17"/>
        <v>0</v>
      </c>
      <c r="AC64" s="103"/>
    </row>
    <row r="65" spans="1:29" ht="17.25" thickBot="1">
      <c r="A65" s="99"/>
      <c r="B65" s="104"/>
      <c r="C65" s="156"/>
      <c r="D65" s="159"/>
      <c r="E65" s="82"/>
      <c r="F65" s="83"/>
      <c r="G65" s="3" t="s">
        <v>1</v>
      </c>
      <c r="H65" s="42">
        <f>SUM(H59:H64)</f>
        <v>0</v>
      </c>
      <c r="I65" s="82"/>
      <c r="J65" s="83"/>
      <c r="K65" s="3" t="s">
        <v>1</v>
      </c>
      <c r="L65" s="42">
        <f>SUM(L59:L64)</f>
        <v>0</v>
      </c>
      <c r="M65" s="82"/>
      <c r="N65" s="83"/>
      <c r="O65" s="3" t="s">
        <v>1</v>
      </c>
      <c r="P65" s="42">
        <f>SUM(P59:P64)</f>
        <v>0</v>
      </c>
      <c r="Q65" s="82"/>
      <c r="R65" s="83"/>
      <c r="S65" s="3" t="s">
        <v>1</v>
      </c>
      <c r="T65" s="42">
        <f>SUM(T59:T64)</f>
        <v>0</v>
      </c>
      <c r="U65" s="82"/>
      <c r="V65" s="83"/>
      <c r="W65" s="3" t="s">
        <v>1</v>
      </c>
      <c r="X65" s="42">
        <f>SUM(X59:X64)</f>
        <v>0</v>
      </c>
      <c r="Y65" s="82"/>
      <c r="Z65" s="83"/>
      <c r="AA65" s="3" t="s">
        <v>1</v>
      </c>
      <c r="AB65" s="42">
        <f>SUM(AB59:AB64)</f>
        <v>0</v>
      </c>
      <c r="AC65" s="22">
        <f>SUM(H65:AB65)</f>
        <v>0</v>
      </c>
    </row>
    <row r="66" spans="1:29" ht="16.5">
      <c r="A66" s="99"/>
      <c r="B66" s="14" t="s">
        <v>127</v>
      </c>
      <c r="C66" s="32"/>
      <c r="D66" s="73"/>
      <c r="E66" s="34"/>
      <c r="F66" s="35"/>
      <c r="G66" s="36"/>
      <c r="H66" s="37"/>
      <c r="I66" s="34"/>
      <c r="J66" s="35"/>
      <c r="K66" s="36"/>
      <c r="L66" s="37"/>
      <c r="M66" s="34"/>
      <c r="N66" s="35"/>
      <c r="O66" s="36"/>
      <c r="P66" s="37"/>
      <c r="Q66" s="34"/>
      <c r="R66" s="35"/>
      <c r="S66" s="36"/>
      <c r="T66" s="37"/>
      <c r="U66" s="34"/>
      <c r="V66" s="35"/>
      <c r="W66" s="36"/>
      <c r="X66" s="37"/>
      <c r="Y66" s="34"/>
      <c r="Z66" s="35"/>
      <c r="AA66" s="36"/>
      <c r="AB66" s="37"/>
      <c r="AC66" s="101"/>
    </row>
    <row r="67" spans="1:29" ht="16.5">
      <c r="A67" s="12" t="s">
        <v>43</v>
      </c>
      <c r="B67" s="105" t="s">
        <v>15</v>
      </c>
      <c r="C67" s="6" t="s">
        <v>155</v>
      </c>
      <c r="D67" s="69">
        <v>2900</v>
      </c>
      <c r="E67" s="38"/>
      <c r="F67" s="39"/>
      <c r="G67" s="10"/>
      <c r="H67" s="40">
        <f>E67*F67</f>
        <v>0</v>
      </c>
      <c r="I67" s="38"/>
      <c r="J67" s="39"/>
      <c r="K67" s="10"/>
      <c r="L67" s="40">
        <f>I67*J67</f>
        <v>0</v>
      </c>
      <c r="M67" s="38"/>
      <c r="N67" s="39"/>
      <c r="O67" s="10"/>
      <c r="P67" s="40">
        <f>M67*N67</f>
        <v>0</v>
      </c>
      <c r="Q67" s="38"/>
      <c r="R67" s="39"/>
      <c r="S67" s="10"/>
      <c r="T67" s="40">
        <f>Q67*R67</f>
        <v>0</v>
      </c>
      <c r="U67" s="38"/>
      <c r="V67" s="39"/>
      <c r="W67" s="10"/>
      <c r="X67" s="40">
        <f>U67*V67</f>
        <v>0</v>
      </c>
      <c r="Y67" s="38"/>
      <c r="Z67" s="39"/>
      <c r="AA67" s="10"/>
      <c r="AB67" s="40">
        <f>Y67*Z67</f>
        <v>0</v>
      </c>
      <c r="AC67" s="103"/>
    </row>
    <row r="68" spans="1:29" ht="16.5">
      <c r="A68" s="12" t="s">
        <v>43</v>
      </c>
      <c r="B68" s="105" t="s">
        <v>16</v>
      </c>
      <c r="C68" s="6" t="s">
        <v>156</v>
      </c>
      <c r="D68" s="69">
        <v>8000</v>
      </c>
      <c r="E68" s="38"/>
      <c r="F68" s="39"/>
      <c r="G68" s="10"/>
      <c r="H68" s="40">
        <f>E68*F68</f>
        <v>0</v>
      </c>
      <c r="I68" s="38"/>
      <c r="J68" s="39"/>
      <c r="K68" s="10"/>
      <c r="L68" s="40">
        <f>I68*J68</f>
        <v>0</v>
      </c>
      <c r="M68" s="38"/>
      <c r="N68" s="39"/>
      <c r="O68" s="10"/>
      <c r="P68" s="40">
        <f>M68*N68</f>
        <v>0</v>
      </c>
      <c r="Q68" s="38"/>
      <c r="R68" s="39"/>
      <c r="S68" s="10"/>
      <c r="T68" s="40">
        <f>Q68*R68</f>
        <v>0</v>
      </c>
      <c r="U68" s="38"/>
      <c r="V68" s="39"/>
      <c r="W68" s="10"/>
      <c r="X68" s="40">
        <f>U68*V68</f>
        <v>0</v>
      </c>
      <c r="Y68" s="38"/>
      <c r="Z68" s="39"/>
      <c r="AA68" s="10"/>
      <c r="AB68" s="40">
        <f>Y68*Z68</f>
        <v>0</v>
      </c>
      <c r="AC68" s="103"/>
    </row>
    <row r="69" spans="1:29" ht="16.5">
      <c r="A69" s="99"/>
      <c r="B69" s="105" t="s">
        <v>17</v>
      </c>
      <c r="C69" s="6"/>
      <c r="D69" s="69"/>
      <c r="E69" s="46"/>
      <c r="F69" s="47"/>
      <c r="G69" s="48"/>
      <c r="H69" s="49"/>
      <c r="I69" s="46"/>
      <c r="J69" s="47"/>
      <c r="K69" s="48"/>
      <c r="L69" s="49"/>
      <c r="M69" s="46"/>
      <c r="N69" s="47"/>
      <c r="O69" s="48"/>
      <c r="P69" s="49"/>
      <c r="Q69" s="46"/>
      <c r="R69" s="47"/>
      <c r="S69" s="48"/>
      <c r="T69" s="49"/>
      <c r="U69" s="46"/>
      <c r="V69" s="47"/>
      <c r="W69" s="48"/>
      <c r="X69" s="49"/>
      <c r="Y69" s="46"/>
      <c r="Z69" s="47"/>
      <c r="AA69" s="48"/>
      <c r="AB69" s="49"/>
      <c r="AC69" s="103"/>
    </row>
    <row r="70" spans="1:29" ht="16.5">
      <c r="A70" s="12" t="s">
        <v>43</v>
      </c>
      <c r="B70" s="15" t="s">
        <v>74</v>
      </c>
      <c r="C70" s="6" t="s">
        <v>0</v>
      </c>
      <c r="D70" s="69">
        <v>2280</v>
      </c>
      <c r="E70" s="38"/>
      <c r="F70" s="39"/>
      <c r="G70" s="10"/>
      <c r="H70" s="40">
        <f>E70*F70</f>
        <v>0</v>
      </c>
      <c r="I70" s="38"/>
      <c r="J70" s="39"/>
      <c r="K70" s="10"/>
      <c r="L70" s="40">
        <f>I70*J70</f>
        <v>0</v>
      </c>
      <c r="M70" s="38"/>
      <c r="N70" s="39"/>
      <c r="O70" s="10"/>
      <c r="P70" s="40">
        <f>M70*N70</f>
        <v>0</v>
      </c>
      <c r="Q70" s="38"/>
      <c r="R70" s="39"/>
      <c r="S70" s="10"/>
      <c r="T70" s="40">
        <f>Q70*R70</f>
        <v>0</v>
      </c>
      <c r="U70" s="38"/>
      <c r="V70" s="39"/>
      <c r="W70" s="10"/>
      <c r="X70" s="40">
        <f>U70*V70</f>
        <v>0</v>
      </c>
      <c r="Y70" s="38"/>
      <c r="Z70" s="39"/>
      <c r="AA70" s="10"/>
      <c r="AB70" s="40">
        <f>Y70*Z70</f>
        <v>0</v>
      </c>
      <c r="AC70" s="103"/>
    </row>
    <row r="71" spans="1:29" ht="33">
      <c r="A71" s="12" t="s">
        <v>43</v>
      </c>
      <c r="B71" s="15" t="s">
        <v>75</v>
      </c>
      <c r="C71" s="6" t="s">
        <v>0</v>
      </c>
      <c r="D71" s="69">
        <v>954</v>
      </c>
      <c r="E71" s="38"/>
      <c r="F71" s="39"/>
      <c r="G71" s="10"/>
      <c r="H71" s="40">
        <f>E71*F71</f>
        <v>0</v>
      </c>
      <c r="I71" s="38"/>
      <c r="J71" s="39"/>
      <c r="K71" s="10"/>
      <c r="L71" s="40">
        <f>I71*J71</f>
        <v>0</v>
      </c>
      <c r="M71" s="38"/>
      <c r="N71" s="39"/>
      <c r="O71" s="10"/>
      <c r="P71" s="40">
        <f>M71*N71</f>
        <v>0</v>
      </c>
      <c r="Q71" s="38"/>
      <c r="R71" s="39"/>
      <c r="S71" s="10"/>
      <c r="T71" s="40">
        <f>Q71*R71</f>
        <v>0</v>
      </c>
      <c r="U71" s="38"/>
      <c r="V71" s="39"/>
      <c r="W71" s="10"/>
      <c r="X71" s="40">
        <f>U71*V71</f>
        <v>0</v>
      </c>
      <c r="Y71" s="38"/>
      <c r="Z71" s="39"/>
      <c r="AA71" s="10"/>
      <c r="AB71" s="40">
        <f>Y71*Z71</f>
        <v>0</v>
      </c>
      <c r="AC71" s="103"/>
    </row>
    <row r="72" spans="1:29" ht="16.5">
      <c r="A72" s="12" t="s">
        <v>43</v>
      </c>
      <c r="B72" s="15" t="s">
        <v>76</v>
      </c>
      <c r="C72" s="6" t="s">
        <v>0</v>
      </c>
      <c r="D72" s="69">
        <v>2851</v>
      </c>
      <c r="E72" s="38"/>
      <c r="F72" s="39"/>
      <c r="G72" s="10"/>
      <c r="H72" s="40">
        <f>E72*F72</f>
        <v>0</v>
      </c>
      <c r="I72" s="38"/>
      <c r="J72" s="39"/>
      <c r="K72" s="10"/>
      <c r="L72" s="40">
        <f>I72*J72</f>
        <v>0</v>
      </c>
      <c r="M72" s="38"/>
      <c r="N72" s="39"/>
      <c r="O72" s="10"/>
      <c r="P72" s="40">
        <f>M72*N72</f>
        <v>0</v>
      </c>
      <c r="Q72" s="38"/>
      <c r="R72" s="39"/>
      <c r="S72" s="10"/>
      <c r="T72" s="40">
        <f>Q72*R72</f>
        <v>0</v>
      </c>
      <c r="U72" s="38"/>
      <c r="V72" s="39"/>
      <c r="W72" s="10"/>
      <c r="X72" s="40">
        <f>U72*V72</f>
        <v>0</v>
      </c>
      <c r="Y72" s="38"/>
      <c r="Z72" s="39"/>
      <c r="AA72" s="10"/>
      <c r="AB72" s="40">
        <f>Y72*Z72</f>
        <v>0</v>
      </c>
      <c r="AC72" s="103"/>
    </row>
    <row r="73" spans="1:29" ht="33">
      <c r="A73" s="12" t="s">
        <v>43</v>
      </c>
      <c r="B73" s="15" t="s">
        <v>77</v>
      </c>
      <c r="C73" s="6" t="s">
        <v>0</v>
      </c>
      <c r="D73" s="69">
        <v>1273</v>
      </c>
      <c r="E73" s="38"/>
      <c r="F73" s="39"/>
      <c r="G73" s="10"/>
      <c r="H73" s="40">
        <f>E73*F73</f>
        <v>0</v>
      </c>
      <c r="I73" s="38"/>
      <c r="J73" s="39"/>
      <c r="K73" s="10"/>
      <c r="L73" s="40">
        <f>I73*J73</f>
        <v>0</v>
      </c>
      <c r="M73" s="38"/>
      <c r="N73" s="39"/>
      <c r="O73" s="10"/>
      <c r="P73" s="40">
        <f>M73*N73</f>
        <v>0</v>
      </c>
      <c r="Q73" s="38"/>
      <c r="R73" s="39"/>
      <c r="S73" s="10"/>
      <c r="T73" s="40">
        <f>Q73*R73</f>
        <v>0</v>
      </c>
      <c r="U73" s="38"/>
      <c r="V73" s="39"/>
      <c r="W73" s="10"/>
      <c r="X73" s="40">
        <f>U73*V73</f>
        <v>0</v>
      </c>
      <c r="Y73" s="38"/>
      <c r="Z73" s="39"/>
      <c r="AA73" s="10"/>
      <c r="AB73" s="40">
        <f>Y73*Z73</f>
        <v>0</v>
      </c>
      <c r="AC73" s="103"/>
    </row>
    <row r="74" spans="1:29" ht="16.5">
      <c r="A74" s="12" t="s">
        <v>43</v>
      </c>
      <c r="B74" s="105" t="s">
        <v>18</v>
      </c>
      <c r="C74" s="6" t="s">
        <v>0</v>
      </c>
      <c r="D74" s="69">
        <v>3155</v>
      </c>
      <c r="E74" s="38"/>
      <c r="F74" s="39"/>
      <c r="G74" s="10"/>
      <c r="H74" s="40">
        <f>E74*F74</f>
        <v>0</v>
      </c>
      <c r="I74" s="38"/>
      <c r="J74" s="39"/>
      <c r="K74" s="10"/>
      <c r="L74" s="40">
        <f>I74*J74</f>
        <v>0</v>
      </c>
      <c r="M74" s="38"/>
      <c r="N74" s="39"/>
      <c r="O74" s="10"/>
      <c r="P74" s="40">
        <f>M74*N74</f>
        <v>0</v>
      </c>
      <c r="Q74" s="38"/>
      <c r="R74" s="39"/>
      <c r="S74" s="10"/>
      <c r="T74" s="40">
        <f>Q74*R74</f>
        <v>0</v>
      </c>
      <c r="U74" s="38"/>
      <c r="V74" s="39"/>
      <c r="W74" s="10"/>
      <c r="X74" s="40">
        <f>U74*V74</f>
        <v>0</v>
      </c>
      <c r="Y74" s="38"/>
      <c r="Z74" s="39"/>
      <c r="AA74" s="10"/>
      <c r="AB74" s="40">
        <f>Y74*Z74</f>
        <v>0</v>
      </c>
      <c r="AC74" s="103"/>
    </row>
    <row r="75" spans="1:29" ht="17.25" thickBot="1">
      <c r="A75" s="99"/>
      <c r="B75" s="104"/>
      <c r="C75" s="156"/>
      <c r="D75" s="70"/>
      <c r="E75" s="82"/>
      <c r="F75" s="83"/>
      <c r="G75" s="3" t="s">
        <v>1</v>
      </c>
      <c r="H75" s="42">
        <f>SUM(H67:H74)</f>
        <v>0</v>
      </c>
      <c r="I75" s="82"/>
      <c r="J75" s="83"/>
      <c r="K75" s="3" t="s">
        <v>1</v>
      </c>
      <c r="L75" s="42">
        <f>SUM(L67:L74)</f>
        <v>0</v>
      </c>
      <c r="M75" s="82"/>
      <c r="N75" s="83"/>
      <c r="O75" s="3" t="s">
        <v>1</v>
      </c>
      <c r="P75" s="42">
        <f>SUM(P67:P74)</f>
        <v>0</v>
      </c>
      <c r="Q75" s="82"/>
      <c r="R75" s="83"/>
      <c r="S75" s="3" t="s">
        <v>1</v>
      </c>
      <c r="T75" s="42">
        <f>SUM(T67:T74)</f>
        <v>0</v>
      </c>
      <c r="U75" s="82"/>
      <c r="V75" s="83"/>
      <c r="W75" s="3" t="s">
        <v>1</v>
      </c>
      <c r="X75" s="42">
        <f>SUM(X67:X74)</f>
        <v>0</v>
      </c>
      <c r="Y75" s="82"/>
      <c r="Z75" s="83"/>
      <c r="AA75" s="3" t="s">
        <v>1</v>
      </c>
      <c r="AB75" s="42">
        <f>SUM(AB67:AB74)</f>
        <v>0</v>
      </c>
      <c r="AC75" s="22">
        <f>SUM(H75:AB75)</f>
        <v>0</v>
      </c>
    </row>
    <row r="76" spans="1:29" ht="16.5">
      <c r="A76" s="99"/>
      <c r="B76" s="14" t="s">
        <v>98</v>
      </c>
      <c r="C76" s="32"/>
      <c r="D76" s="71"/>
      <c r="E76" s="34"/>
      <c r="F76" s="35"/>
      <c r="G76" s="36"/>
      <c r="H76" s="37"/>
      <c r="I76" s="34"/>
      <c r="J76" s="35"/>
      <c r="K76" s="36"/>
      <c r="L76" s="37"/>
      <c r="M76" s="34"/>
      <c r="N76" s="35"/>
      <c r="O76" s="36"/>
      <c r="P76" s="37"/>
      <c r="Q76" s="34"/>
      <c r="R76" s="35"/>
      <c r="S76" s="36"/>
      <c r="T76" s="37"/>
      <c r="U76" s="34"/>
      <c r="V76" s="35"/>
      <c r="W76" s="36"/>
      <c r="X76" s="37"/>
      <c r="Y76" s="34"/>
      <c r="Z76" s="35"/>
      <c r="AA76" s="36"/>
      <c r="AB76" s="37"/>
      <c r="AC76" s="101"/>
    </row>
    <row r="77" spans="1:29" ht="16.5">
      <c r="A77" s="12" t="s">
        <v>44</v>
      </c>
      <c r="B77" s="105" t="s">
        <v>19</v>
      </c>
      <c r="C77" s="160" t="s">
        <v>157</v>
      </c>
      <c r="D77" s="69">
        <v>1052</v>
      </c>
      <c r="E77" s="38"/>
      <c r="F77" s="39"/>
      <c r="G77" s="10"/>
      <c r="H77" s="40">
        <f>E77*F77</f>
        <v>0</v>
      </c>
      <c r="I77" s="38"/>
      <c r="J77" s="39"/>
      <c r="K77" s="10"/>
      <c r="L77" s="40">
        <f>I77*J77</f>
        <v>0</v>
      </c>
      <c r="M77" s="38"/>
      <c r="N77" s="39"/>
      <c r="O77" s="10"/>
      <c r="P77" s="40">
        <f>M77*N77</f>
        <v>0</v>
      </c>
      <c r="Q77" s="38"/>
      <c r="R77" s="39"/>
      <c r="S77" s="10"/>
      <c r="T77" s="40">
        <f>Q77*R77</f>
        <v>0</v>
      </c>
      <c r="U77" s="38"/>
      <c r="V77" s="39"/>
      <c r="W77" s="10"/>
      <c r="X77" s="40">
        <f>U77*V77</f>
        <v>0</v>
      </c>
      <c r="Y77" s="38"/>
      <c r="Z77" s="39"/>
      <c r="AA77" s="10"/>
      <c r="AB77" s="40">
        <f>Y77*Z77</f>
        <v>0</v>
      </c>
      <c r="AC77" s="103"/>
    </row>
    <row r="78" spans="1:29" ht="33">
      <c r="A78" s="12" t="s">
        <v>44</v>
      </c>
      <c r="B78" s="105" t="s">
        <v>111</v>
      </c>
      <c r="C78" s="6" t="s">
        <v>0</v>
      </c>
      <c r="D78" s="69">
        <v>526</v>
      </c>
      <c r="E78" s="38"/>
      <c r="F78" s="39"/>
      <c r="G78" s="10"/>
      <c r="H78" s="40">
        <f>E78*F78</f>
        <v>0</v>
      </c>
      <c r="I78" s="38"/>
      <c r="J78" s="39"/>
      <c r="K78" s="10"/>
      <c r="L78" s="40">
        <f>I78*J78</f>
        <v>0</v>
      </c>
      <c r="M78" s="38"/>
      <c r="N78" s="39"/>
      <c r="O78" s="10"/>
      <c r="P78" s="40">
        <f>M78*N78</f>
        <v>0</v>
      </c>
      <c r="Q78" s="38"/>
      <c r="R78" s="39"/>
      <c r="S78" s="10"/>
      <c r="T78" s="40">
        <f>Q78*R78</f>
        <v>0</v>
      </c>
      <c r="U78" s="38"/>
      <c r="V78" s="39"/>
      <c r="W78" s="10"/>
      <c r="X78" s="40">
        <f>U78*V78</f>
        <v>0</v>
      </c>
      <c r="Y78" s="38"/>
      <c r="Z78" s="39"/>
      <c r="AA78" s="10"/>
      <c r="AB78" s="40">
        <f>Y78*Z78</f>
        <v>0</v>
      </c>
      <c r="AC78" s="103"/>
    </row>
    <row r="79" spans="1:29" ht="16.5">
      <c r="A79" s="12" t="s">
        <v>44</v>
      </c>
      <c r="B79" s="105" t="s">
        <v>20</v>
      </c>
      <c r="C79" s="160" t="s">
        <v>157</v>
      </c>
      <c r="D79" s="69">
        <v>1052</v>
      </c>
      <c r="E79" s="38"/>
      <c r="F79" s="39"/>
      <c r="G79" s="10"/>
      <c r="H79" s="40">
        <f>E79*F79</f>
        <v>0</v>
      </c>
      <c r="I79" s="38"/>
      <c r="J79" s="39"/>
      <c r="K79" s="10"/>
      <c r="L79" s="40">
        <f>I79*J79</f>
        <v>0</v>
      </c>
      <c r="M79" s="38"/>
      <c r="N79" s="39"/>
      <c r="O79" s="10"/>
      <c r="P79" s="40">
        <f>M79*N79</f>
        <v>0</v>
      </c>
      <c r="Q79" s="38"/>
      <c r="R79" s="39"/>
      <c r="S79" s="10"/>
      <c r="T79" s="40">
        <f>Q79*R79</f>
        <v>0</v>
      </c>
      <c r="U79" s="38"/>
      <c r="V79" s="39"/>
      <c r="W79" s="10"/>
      <c r="X79" s="40">
        <f>U79*V79</f>
        <v>0</v>
      </c>
      <c r="Y79" s="38"/>
      <c r="Z79" s="39"/>
      <c r="AA79" s="10"/>
      <c r="AB79" s="40">
        <f>Y79*Z79</f>
        <v>0</v>
      </c>
      <c r="AC79" s="103"/>
    </row>
    <row r="80" spans="1:29" ht="16.5">
      <c r="A80" s="12" t="s">
        <v>44</v>
      </c>
      <c r="B80" s="173" t="s">
        <v>97</v>
      </c>
      <c r="C80" s="6" t="s">
        <v>0</v>
      </c>
      <c r="D80" s="69">
        <v>841</v>
      </c>
      <c r="E80" s="38"/>
      <c r="F80" s="39"/>
      <c r="G80" s="10"/>
      <c r="H80" s="40">
        <f>E80*F80</f>
        <v>0</v>
      </c>
      <c r="I80" s="38"/>
      <c r="J80" s="39"/>
      <c r="K80" s="10"/>
      <c r="L80" s="40">
        <f>I80*J80</f>
        <v>0</v>
      </c>
      <c r="M80" s="38"/>
      <c r="N80" s="39"/>
      <c r="O80" s="10"/>
      <c r="P80" s="40">
        <f>M80*N80</f>
        <v>0</v>
      </c>
      <c r="Q80" s="38"/>
      <c r="R80" s="39"/>
      <c r="S80" s="10"/>
      <c r="T80" s="40">
        <f>Q80*R80</f>
        <v>0</v>
      </c>
      <c r="U80" s="38"/>
      <c r="V80" s="39"/>
      <c r="W80" s="10"/>
      <c r="X80" s="40">
        <f>U80*V80</f>
        <v>0</v>
      </c>
      <c r="Y80" s="38"/>
      <c r="Z80" s="39"/>
      <c r="AA80" s="10"/>
      <c r="AB80" s="40">
        <f>Y80*Z80</f>
        <v>0</v>
      </c>
      <c r="AC80" s="103"/>
    </row>
    <row r="81" spans="1:29" ht="17.25" thickBot="1">
      <c r="A81" s="99"/>
      <c r="B81" s="104"/>
      <c r="C81" s="156"/>
      <c r="D81" s="70"/>
      <c r="E81" s="82"/>
      <c r="F81" s="83"/>
      <c r="G81" s="3" t="s">
        <v>1</v>
      </c>
      <c r="H81" s="42">
        <f>SUM(H77:H80)</f>
        <v>0</v>
      </c>
      <c r="I81" s="82"/>
      <c r="J81" s="83"/>
      <c r="K81" s="3" t="s">
        <v>1</v>
      </c>
      <c r="L81" s="42">
        <f>SUM(L77:L80)</f>
        <v>0</v>
      </c>
      <c r="M81" s="82"/>
      <c r="N81" s="83"/>
      <c r="O81" s="3" t="s">
        <v>1</v>
      </c>
      <c r="P81" s="42">
        <f>SUM(P77:P80)</f>
        <v>0</v>
      </c>
      <c r="Q81" s="82"/>
      <c r="R81" s="83"/>
      <c r="S81" s="3" t="s">
        <v>1</v>
      </c>
      <c r="T81" s="42">
        <f>SUM(T77:T80)</f>
        <v>0</v>
      </c>
      <c r="U81" s="82"/>
      <c r="V81" s="83"/>
      <c r="W81" s="3" t="s">
        <v>1</v>
      </c>
      <c r="X81" s="42">
        <f>SUM(X77:X80)</f>
        <v>0</v>
      </c>
      <c r="Y81" s="82"/>
      <c r="Z81" s="83"/>
      <c r="AA81" s="3" t="s">
        <v>1</v>
      </c>
      <c r="AB81" s="42">
        <f>SUM(AB77:AB80)</f>
        <v>0</v>
      </c>
      <c r="AC81" s="22">
        <f>SUM(H81:AB81)</f>
        <v>0</v>
      </c>
    </row>
    <row r="82" spans="1:29" ht="16.5">
      <c r="A82" s="99"/>
      <c r="B82" s="14" t="s">
        <v>99</v>
      </c>
      <c r="C82" s="32"/>
      <c r="D82" s="71"/>
      <c r="E82" s="34"/>
      <c r="F82" s="35"/>
      <c r="G82" s="36"/>
      <c r="H82" s="37"/>
      <c r="I82" s="34"/>
      <c r="J82" s="35"/>
      <c r="K82" s="36"/>
      <c r="L82" s="37"/>
      <c r="M82" s="34"/>
      <c r="N82" s="35"/>
      <c r="O82" s="36"/>
      <c r="P82" s="37"/>
      <c r="Q82" s="34"/>
      <c r="R82" s="35"/>
      <c r="S82" s="36"/>
      <c r="T82" s="37"/>
      <c r="U82" s="34"/>
      <c r="V82" s="35"/>
      <c r="W82" s="36"/>
      <c r="X82" s="37"/>
      <c r="Y82" s="34"/>
      <c r="Z82" s="35"/>
      <c r="AA82" s="36"/>
      <c r="AB82" s="37"/>
      <c r="AC82" s="101"/>
    </row>
    <row r="83" spans="1:29" ht="16.5">
      <c r="A83" s="12" t="s">
        <v>45</v>
      </c>
      <c r="B83" s="105" t="s">
        <v>78</v>
      </c>
      <c r="C83" s="6" t="s">
        <v>158</v>
      </c>
      <c r="D83" s="69">
        <v>7095</v>
      </c>
      <c r="E83" s="38"/>
      <c r="F83" s="39"/>
      <c r="G83" s="10"/>
      <c r="H83" s="40">
        <f>E83*F83</f>
        <v>0</v>
      </c>
      <c r="I83" s="38"/>
      <c r="J83" s="39"/>
      <c r="K83" s="10"/>
      <c r="L83" s="40">
        <f>I83*J83</f>
        <v>0</v>
      </c>
      <c r="M83" s="38"/>
      <c r="N83" s="39"/>
      <c r="O83" s="10"/>
      <c r="P83" s="40">
        <f>M83*N83</f>
        <v>0</v>
      </c>
      <c r="Q83" s="38"/>
      <c r="R83" s="39"/>
      <c r="S83" s="10"/>
      <c r="T83" s="40">
        <f>Q83*R83</f>
        <v>0</v>
      </c>
      <c r="U83" s="38"/>
      <c r="V83" s="39"/>
      <c r="W83" s="10"/>
      <c r="X83" s="40">
        <f>U83*V83</f>
        <v>0</v>
      </c>
      <c r="Y83" s="38"/>
      <c r="Z83" s="39"/>
      <c r="AA83" s="10"/>
      <c r="AB83" s="40">
        <f>Y83*Z83</f>
        <v>0</v>
      </c>
      <c r="AC83" s="103"/>
    </row>
    <row r="84" spans="1:29" ht="16.5">
      <c r="A84" s="12" t="s">
        <v>45</v>
      </c>
      <c r="B84" s="105" t="s">
        <v>21</v>
      </c>
      <c r="C84" s="6" t="s">
        <v>159</v>
      </c>
      <c r="D84" s="69">
        <v>8670</v>
      </c>
      <c r="E84" s="38"/>
      <c r="F84" s="39"/>
      <c r="G84" s="10"/>
      <c r="H84" s="40">
        <f>E84*F84</f>
        <v>0</v>
      </c>
      <c r="I84" s="38"/>
      <c r="J84" s="39"/>
      <c r="K84" s="10"/>
      <c r="L84" s="40">
        <f>I84*J84</f>
        <v>0</v>
      </c>
      <c r="M84" s="38"/>
      <c r="N84" s="39"/>
      <c r="O84" s="10"/>
      <c r="P84" s="40">
        <f>M84*N84</f>
        <v>0</v>
      </c>
      <c r="Q84" s="38"/>
      <c r="R84" s="39"/>
      <c r="S84" s="10"/>
      <c r="T84" s="40">
        <f>Q84*R84</f>
        <v>0</v>
      </c>
      <c r="U84" s="38"/>
      <c r="V84" s="39"/>
      <c r="W84" s="10"/>
      <c r="X84" s="40">
        <f>U84*V84</f>
        <v>0</v>
      </c>
      <c r="Y84" s="38"/>
      <c r="Z84" s="39"/>
      <c r="AA84" s="10"/>
      <c r="AB84" s="40">
        <f>Y84*Z84</f>
        <v>0</v>
      </c>
      <c r="AC84" s="103"/>
    </row>
    <row r="85" spans="1:29" ht="16.5">
      <c r="A85" s="12" t="s">
        <v>45</v>
      </c>
      <c r="B85" s="105" t="s">
        <v>22</v>
      </c>
      <c r="C85" s="6" t="s">
        <v>160</v>
      </c>
      <c r="D85" s="69">
        <v>4740</v>
      </c>
      <c r="E85" s="38"/>
      <c r="F85" s="39"/>
      <c r="G85" s="10"/>
      <c r="H85" s="40">
        <f>E85*F85</f>
        <v>0</v>
      </c>
      <c r="I85" s="38"/>
      <c r="J85" s="39"/>
      <c r="K85" s="10"/>
      <c r="L85" s="40">
        <f>I85*J85</f>
        <v>0</v>
      </c>
      <c r="M85" s="38"/>
      <c r="N85" s="39"/>
      <c r="O85" s="10"/>
      <c r="P85" s="40">
        <f>M85*N85</f>
        <v>0</v>
      </c>
      <c r="Q85" s="38"/>
      <c r="R85" s="39"/>
      <c r="S85" s="10"/>
      <c r="T85" s="40">
        <f>Q85*R85</f>
        <v>0</v>
      </c>
      <c r="U85" s="38"/>
      <c r="V85" s="39"/>
      <c r="W85" s="10"/>
      <c r="X85" s="40">
        <f>U85*V85</f>
        <v>0</v>
      </c>
      <c r="Y85" s="38"/>
      <c r="Z85" s="39"/>
      <c r="AA85" s="10"/>
      <c r="AB85" s="40">
        <f>Y85*Z85</f>
        <v>0</v>
      </c>
      <c r="AC85" s="103"/>
    </row>
    <row r="86" spans="1:29" ht="41.25" customHeight="1">
      <c r="A86" s="12" t="s">
        <v>45</v>
      </c>
      <c r="B86" s="105" t="s">
        <v>100</v>
      </c>
      <c r="C86" s="6" t="s">
        <v>161</v>
      </c>
      <c r="D86" s="69">
        <v>11040</v>
      </c>
      <c r="E86" s="38"/>
      <c r="F86" s="39"/>
      <c r="G86" s="10"/>
      <c r="H86" s="40">
        <f>E86*F86</f>
        <v>0</v>
      </c>
      <c r="I86" s="38"/>
      <c r="J86" s="39"/>
      <c r="K86" s="10"/>
      <c r="L86" s="40">
        <f>I86*J86</f>
        <v>0</v>
      </c>
      <c r="M86" s="38"/>
      <c r="N86" s="39"/>
      <c r="O86" s="10"/>
      <c r="P86" s="40">
        <f>M86*N86</f>
        <v>0</v>
      </c>
      <c r="Q86" s="38"/>
      <c r="R86" s="39"/>
      <c r="S86" s="10"/>
      <c r="T86" s="40">
        <f>Q86*R86</f>
        <v>0</v>
      </c>
      <c r="U86" s="38"/>
      <c r="V86" s="39"/>
      <c r="W86" s="10"/>
      <c r="X86" s="40">
        <f>U86*V86</f>
        <v>0</v>
      </c>
      <c r="Y86" s="38"/>
      <c r="Z86" s="39"/>
      <c r="AA86" s="10"/>
      <c r="AB86" s="40">
        <f>Y86*Z86</f>
        <v>0</v>
      </c>
      <c r="AC86" s="103"/>
    </row>
    <row r="87" spans="1:29" ht="17.25" thickBot="1">
      <c r="A87" s="12"/>
      <c r="B87" s="145"/>
      <c r="C87" s="157"/>
      <c r="D87" s="146"/>
      <c r="E87" s="147"/>
      <c r="F87" s="148"/>
      <c r="G87" s="9" t="s">
        <v>1</v>
      </c>
      <c r="H87" s="168">
        <f>SUM(H83:H86)</f>
        <v>0</v>
      </c>
      <c r="I87" s="147"/>
      <c r="J87" s="148"/>
      <c r="K87" s="9" t="s">
        <v>1</v>
      </c>
      <c r="L87" s="168">
        <f>SUM(L83:L86)</f>
        <v>0</v>
      </c>
      <c r="M87" s="147"/>
      <c r="N87" s="148"/>
      <c r="O87" s="9" t="s">
        <v>1</v>
      </c>
      <c r="P87" s="168">
        <f>SUM(P83:P86)</f>
        <v>0</v>
      </c>
      <c r="Q87" s="147"/>
      <c r="R87" s="148"/>
      <c r="S87" s="9" t="s">
        <v>1</v>
      </c>
      <c r="T87" s="168">
        <f>SUM(T83:T86)</f>
        <v>0</v>
      </c>
      <c r="U87" s="147"/>
      <c r="V87" s="148"/>
      <c r="W87" s="9" t="s">
        <v>1</v>
      </c>
      <c r="X87" s="168">
        <f>SUM(X83:X86)</f>
        <v>0</v>
      </c>
      <c r="Y87" s="147"/>
      <c r="Z87" s="148"/>
      <c r="AA87" s="9" t="s">
        <v>1</v>
      </c>
      <c r="AB87" s="168">
        <f>SUM(AB83:AB86)</f>
        <v>0</v>
      </c>
      <c r="AC87" s="169">
        <f>SUM(H87:AB87)</f>
        <v>0</v>
      </c>
    </row>
    <row r="88" spans="1:29" ht="16.5">
      <c r="A88" s="12"/>
      <c r="B88" s="16" t="s">
        <v>102</v>
      </c>
      <c r="C88" s="161"/>
      <c r="D88" s="140"/>
      <c r="E88" s="141"/>
      <c r="F88" s="142"/>
      <c r="G88" s="143"/>
      <c r="H88" s="144"/>
      <c r="I88" s="141"/>
      <c r="J88" s="142"/>
      <c r="K88" s="143"/>
      <c r="L88" s="144"/>
      <c r="M88" s="141"/>
      <c r="N88" s="142"/>
      <c r="O88" s="143"/>
      <c r="P88" s="144"/>
      <c r="Q88" s="141"/>
      <c r="R88" s="142"/>
      <c r="S88" s="143"/>
      <c r="T88" s="144"/>
      <c r="U88" s="141"/>
      <c r="V88" s="142"/>
      <c r="W88" s="143"/>
      <c r="X88" s="144"/>
      <c r="Y88" s="141"/>
      <c r="Z88" s="142"/>
      <c r="AA88" s="143"/>
      <c r="AB88" s="144"/>
      <c r="AC88" s="109"/>
    </row>
    <row r="89" spans="1:29" ht="16.5">
      <c r="A89" s="12" t="s">
        <v>45</v>
      </c>
      <c r="B89" s="107" t="s">
        <v>101</v>
      </c>
      <c r="C89" s="162" t="s">
        <v>162</v>
      </c>
      <c r="D89" s="6" t="s">
        <v>0</v>
      </c>
      <c r="E89" s="38"/>
      <c r="F89" s="39"/>
      <c r="G89" s="10"/>
      <c r="H89" s="40">
        <f>E89*F89</f>
        <v>0</v>
      </c>
      <c r="I89" s="38"/>
      <c r="J89" s="39"/>
      <c r="K89" s="10"/>
      <c r="L89" s="40">
        <f>I89*J89</f>
        <v>0</v>
      </c>
      <c r="M89" s="38"/>
      <c r="N89" s="39"/>
      <c r="O89" s="10"/>
      <c r="P89" s="40">
        <f>M89*N89</f>
        <v>0</v>
      </c>
      <c r="Q89" s="38"/>
      <c r="R89" s="39"/>
      <c r="S89" s="10"/>
      <c r="T89" s="40">
        <f>Q89*R89</f>
        <v>0</v>
      </c>
      <c r="U89" s="38"/>
      <c r="V89" s="39"/>
      <c r="W89" s="10"/>
      <c r="X89" s="40">
        <f>U89*V89</f>
        <v>0</v>
      </c>
      <c r="Y89" s="38"/>
      <c r="Z89" s="39"/>
      <c r="AA89" s="10"/>
      <c r="AB89" s="40">
        <f>Y89*Z89</f>
        <v>0</v>
      </c>
      <c r="AC89" s="103"/>
    </row>
    <row r="90" spans="1:29" ht="17.25" thickBot="1">
      <c r="A90" s="99"/>
      <c r="B90" s="104"/>
      <c r="C90" s="156"/>
      <c r="D90" s="70"/>
      <c r="E90" s="82"/>
      <c r="F90" s="83"/>
      <c r="G90" s="3" t="s">
        <v>1</v>
      </c>
      <c r="H90" s="42">
        <f>H89</f>
        <v>0</v>
      </c>
      <c r="I90" s="82"/>
      <c r="J90" s="83"/>
      <c r="K90" s="3" t="s">
        <v>1</v>
      </c>
      <c r="L90" s="42">
        <f>L89</f>
        <v>0</v>
      </c>
      <c r="M90" s="82"/>
      <c r="N90" s="83"/>
      <c r="O90" s="3" t="s">
        <v>1</v>
      </c>
      <c r="P90" s="42">
        <f>P89</f>
        <v>0</v>
      </c>
      <c r="Q90" s="82"/>
      <c r="R90" s="83"/>
      <c r="S90" s="3" t="s">
        <v>1</v>
      </c>
      <c r="T90" s="42">
        <f>T89</f>
        <v>0</v>
      </c>
      <c r="U90" s="82"/>
      <c r="V90" s="83"/>
      <c r="W90" s="3" t="s">
        <v>1</v>
      </c>
      <c r="X90" s="42">
        <f>X89</f>
        <v>0</v>
      </c>
      <c r="Y90" s="82"/>
      <c r="Z90" s="83"/>
      <c r="AA90" s="3" t="s">
        <v>1</v>
      </c>
      <c r="AB90" s="42">
        <f>AB89</f>
        <v>0</v>
      </c>
      <c r="AC90" s="22">
        <f>SUM(H90:AB90)</f>
        <v>0</v>
      </c>
    </row>
    <row r="91" spans="1:29" ht="16.5">
      <c r="A91" s="99"/>
      <c r="B91" s="14" t="s">
        <v>103</v>
      </c>
      <c r="C91" s="32"/>
      <c r="D91" s="71"/>
      <c r="E91" s="34"/>
      <c r="F91" s="35"/>
      <c r="G91" s="36"/>
      <c r="H91" s="37"/>
      <c r="I91" s="34"/>
      <c r="J91" s="35"/>
      <c r="K91" s="36"/>
      <c r="L91" s="37"/>
      <c r="M91" s="34"/>
      <c r="N91" s="35"/>
      <c r="O91" s="36"/>
      <c r="P91" s="37"/>
      <c r="Q91" s="34"/>
      <c r="R91" s="35"/>
      <c r="S91" s="36"/>
      <c r="T91" s="37"/>
      <c r="U91" s="34"/>
      <c r="V91" s="35"/>
      <c r="W91" s="36"/>
      <c r="X91" s="37"/>
      <c r="Y91" s="34"/>
      <c r="Z91" s="35"/>
      <c r="AA91" s="36"/>
      <c r="AB91" s="37"/>
      <c r="AC91" s="101"/>
    </row>
    <row r="92" spans="1:29" ht="16.5">
      <c r="A92" s="99"/>
      <c r="B92" s="149" t="s">
        <v>104</v>
      </c>
      <c r="C92" s="150" t="s">
        <v>163</v>
      </c>
      <c r="D92" s="151">
        <v>5050</v>
      </c>
      <c r="E92" s="137"/>
      <c r="F92" s="131"/>
      <c r="G92" s="132"/>
      <c r="H92" s="166">
        <f>E92*F92</f>
        <v>0</v>
      </c>
      <c r="I92" s="137"/>
      <c r="J92" s="131"/>
      <c r="K92" s="132"/>
      <c r="L92" s="166">
        <f>I92*J92</f>
        <v>0</v>
      </c>
      <c r="M92" s="137"/>
      <c r="N92" s="131"/>
      <c r="O92" s="132"/>
      <c r="P92" s="166">
        <f>M92*N92</f>
        <v>0</v>
      </c>
      <c r="Q92" s="137"/>
      <c r="R92" s="131"/>
      <c r="S92" s="132"/>
      <c r="T92" s="166">
        <f>Q92*R92</f>
        <v>0</v>
      </c>
      <c r="U92" s="137"/>
      <c r="V92" s="131"/>
      <c r="W92" s="132"/>
      <c r="X92" s="166">
        <f>U92*V92</f>
        <v>0</v>
      </c>
      <c r="Y92" s="137"/>
      <c r="Z92" s="131"/>
      <c r="AA92" s="132"/>
      <c r="AB92" s="166">
        <f>Y92*Z92</f>
        <v>0</v>
      </c>
      <c r="AC92" s="109"/>
    </row>
    <row r="93" spans="1:29" ht="17.25" thickBot="1">
      <c r="A93" s="99"/>
      <c r="B93" s="152"/>
      <c r="C93" s="153"/>
      <c r="D93" s="74"/>
      <c r="E93" s="138"/>
      <c r="F93" s="139"/>
      <c r="G93" s="9" t="s">
        <v>1</v>
      </c>
      <c r="H93" s="50">
        <f>H92</f>
        <v>0</v>
      </c>
      <c r="I93" s="138"/>
      <c r="J93" s="139"/>
      <c r="K93" s="9" t="s">
        <v>1</v>
      </c>
      <c r="L93" s="50">
        <f>L92</f>
        <v>0</v>
      </c>
      <c r="M93" s="138"/>
      <c r="N93" s="139"/>
      <c r="O93" s="9" t="s">
        <v>1</v>
      </c>
      <c r="P93" s="50">
        <f>P92</f>
        <v>0</v>
      </c>
      <c r="Q93" s="138"/>
      <c r="R93" s="139"/>
      <c r="S93" s="9" t="s">
        <v>1</v>
      </c>
      <c r="T93" s="50">
        <f>T92</f>
        <v>0</v>
      </c>
      <c r="U93" s="138"/>
      <c r="V93" s="139"/>
      <c r="W93" s="9" t="s">
        <v>1</v>
      </c>
      <c r="X93" s="50">
        <f>X92</f>
        <v>0</v>
      </c>
      <c r="Y93" s="138"/>
      <c r="Z93" s="139"/>
      <c r="AA93" s="9" t="s">
        <v>1</v>
      </c>
      <c r="AB93" s="50">
        <f>AB92</f>
        <v>0</v>
      </c>
      <c r="AC93" s="22">
        <f>SUM(H93:AB93)</f>
        <v>0</v>
      </c>
    </row>
    <row r="94" spans="1:29" ht="16.5">
      <c r="A94" s="99"/>
      <c r="B94" s="16" t="s">
        <v>114</v>
      </c>
      <c r="C94" s="51"/>
      <c r="D94" s="75"/>
      <c r="E94" s="130"/>
      <c r="F94" s="131"/>
      <c r="G94" s="132"/>
      <c r="H94" s="133"/>
      <c r="I94" s="130"/>
      <c r="J94" s="131"/>
      <c r="K94" s="132"/>
      <c r="L94" s="133"/>
      <c r="M94" s="130"/>
      <c r="N94" s="131"/>
      <c r="O94" s="132"/>
      <c r="P94" s="133"/>
      <c r="Q94" s="130"/>
      <c r="R94" s="131"/>
      <c r="S94" s="132"/>
      <c r="T94" s="133"/>
      <c r="U94" s="130"/>
      <c r="V94" s="131"/>
      <c r="W94" s="132"/>
      <c r="X94" s="133"/>
      <c r="Y94" s="130"/>
      <c r="Z94" s="131"/>
      <c r="AA94" s="132"/>
      <c r="AB94" s="133"/>
      <c r="AC94" s="170"/>
    </row>
    <row r="95" spans="1:29" ht="16.5">
      <c r="A95" s="12" t="s">
        <v>46</v>
      </c>
      <c r="B95" s="105" t="s">
        <v>105</v>
      </c>
      <c r="C95" s="6" t="s">
        <v>0</v>
      </c>
      <c r="D95" s="69">
        <v>1473</v>
      </c>
      <c r="E95" s="38"/>
      <c r="F95" s="39"/>
      <c r="G95" s="10"/>
      <c r="H95" s="40">
        <f>E95*F95</f>
        <v>0</v>
      </c>
      <c r="I95" s="38"/>
      <c r="J95" s="39"/>
      <c r="K95" s="10"/>
      <c r="L95" s="40">
        <f>I95*J95</f>
        <v>0</v>
      </c>
      <c r="M95" s="38"/>
      <c r="N95" s="39"/>
      <c r="O95" s="10"/>
      <c r="P95" s="40">
        <f>M95*N95</f>
        <v>0</v>
      </c>
      <c r="Q95" s="38"/>
      <c r="R95" s="39"/>
      <c r="S95" s="10"/>
      <c r="T95" s="40">
        <f>Q95*R95</f>
        <v>0</v>
      </c>
      <c r="U95" s="38"/>
      <c r="V95" s="39"/>
      <c r="W95" s="10"/>
      <c r="X95" s="40">
        <f>U95*V95</f>
        <v>0</v>
      </c>
      <c r="Y95" s="38"/>
      <c r="Z95" s="39"/>
      <c r="AA95" s="10"/>
      <c r="AB95" s="40">
        <f>Y95*Z95</f>
        <v>0</v>
      </c>
      <c r="AC95" s="103"/>
    </row>
    <row r="96" spans="1:29" ht="17.25" thickBot="1">
      <c r="A96" s="99"/>
      <c r="B96" s="104"/>
      <c r="C96" s="156"/>
      <c r="D96" s="70"/>
      <c r="E96" s="82"/>
      <c r="F96" s="83"/>
      <c r="G96" s="3" t="s">
        <v>1</v>
      </c>
      <c r="H96" s="42">
        <f>SUM(H95:H95)</f>
        <v>0</v>
      </c>
      <c r="I96" s="82"/>
      <c r="J96" s="83"/>
      <c r="K96" s="3" t="s">
        <v>1</v>
      </c>
      <c r="L96" s="42">
        <f>SUM(L95:L95)</f>
        <v>0</v>
      </c>
      <c r="M96" s="82"/>
      <c r="N96" s="83"/>
      <c r="O96" s="3" t="s">
        <v>1</v>
      </c>
      <c r="P96" s="42">
        <f>SUM(P95:P95)</f>
        <v>0</v>
      </c>
      <c r="Q96" s="82"/>
      <c r="R96" s="83"/>
      <c r="S96" s="3" t="s">
        <v>1</v>
      </c>
      <c r="T96" s="42">
        <f>SUM(T95:T95)</f>
        <v>0</v>
      </c>
      <c r="U96" s="82"/>
      <c r="V96" s="83"/>
      <c r="W96" s="3" t="s">
        <v>1</v>
      </c>
      <c r="X96" s="42">
        <f>SUM(X95:X95)</f>
        <v>0</v>
      </c>
      <c r="Y96" s="82"/>
      <c r="Z96" s="83"/>
      <c r="AA96" s="3" t="s">
        <v>1</v>
      </c>
      <c r="AB96" s="42">
        <f>SUM(AB95:AB95)</f>
        <v>0</v>
      </c>
      <c r="AC96" s="22">
        <f>SUM(H96:AB96)</f>
        <v>0</v>
      </c>
    </row>
    <row r="97" spans="1:29" ht="16.5">
      <c r="A97" s="99"/>
      <c r="B97" s="14" t="s">
        <v>106</v>
      </c>
      <c r="C97" s="32"/>
      <c r="D97" s="71"/>
      <c r="E97" s="34"/>
      <c r="F97" s="35"/>
      <c r="G97" s="36"/>
      <c r="H97" s="37"/>
      <c r="I97" s="34"/>
      <c r="J97" s="35"/>
      <c r="K97" s="36"/>
      <c r="L97" s="37"/>
      <c r="M97" s="34"/>
      <c r="N97" s="35"/>
      <c r="O97" s="36"/>
      <c r="P97" s="37"/>
      <c r="Q97" s="34"/>
      <c r="R97" s="35"/>
      <c r="S97" s="36"/>
      <c r="T97" s="37"/>
      <c r="U97" s="34"/>
      <c r="V97" s="35"/>
      <c r="W97" s="36"/>
      <c r="X97" s="37"/>
      <c r="Y97" s="34"/>
      <c r="Z97" s="35"/>
      <c r="AA97" s="36"/>
      <c r="AB97" s="37"/>
      <c r="AC97" s="101"/>
    </row>
    <row r="98" spans="1:29" ht="16.5">
      <c r="A98" s="12" t="s">
        <v>47</v>
      </c>
      <c r="B98" s="105" t="s">
        <v>79</v>
      </c>
      <c r="C98" s="6" t="s">
        <v>0</v>
      </c>
      <c r="D98" s="69">
        <v>7175</v>
      </c>
      <c r="E98" s="38"/>
      <c r="F98" s="39"/>
      <c r="G98" s="10"/>
      <c r="H98" s="40">
        <f>E98*F98</f>
        <v>0</v>
      </c>
      <c r="I98" s="38"/>
      <c r="J98" s="39"/>
      <c r="K98" s="10"/>
      <c r="L98" s="40">
        <f>I98*J98</f>
        <v>0</v>
      </c>
      <c r="M98" s="38"/>
      <c r="N98" s="39"/>
      <c r="O98" s="10"/>
      <c r="P98" s="40">
        <f>M98*N98</f>
        <v>0</v>
      </c>
      <c r="Q98" s="38"/>
      <c r="R98" s="39"/>
      <c r="S98" s="10"/>
      <c r="T98" s="40">
        <f>Q98*R98</f>
        <v>0</v>
      </c>
      <c r="U98" s="38"/>
      <c r="V98" s="39"/>
      <c r="W98" s="10"/>
      <c r="X98" s="40">
        <f>U98*V98</f>
        <v>0</v>
      </c>
      <c r="Y98" s="38"/>
      <c r="Z98" s="39"/>
      <c r="AA98" s="10"/>
      <c r="AB98" s="40">
        <f>Y98*Z98</f>
        <v>0</v>
      </c>
      <c r="AC98" s="103"/>
    </row>
    <row r="99" spans="1:29" ht="17.25" thickBot="1">
      <c r="A99" s="99"/>
      <c r="B99" s="104"/>
      <c r="C99" s="156"/>
      <c r="D99" s="70"/>
      <c r="E99" s="82"/>
      <c r="F99" s="83"/>
      <c r="G99" s="3" t="s">
        <v>1</v>
      </c>
      <c r="H99" s="42">
        <f>H98</f>
        <v>0</v>
      </c>
      <c r="I99" s="82"/>
      <c r="J99" s="83"/>
      <c r="K99" s="3" t="s">
        <v>1</v>
      </c>
      <c r="L99" s="42">
        <f>L98</f>
        <v>0</v>
      </c>
      <c r="M99" s="82"/>
      <c r="N99" s="83"/>
      <c r="O99" s="3" t="s">
        <v>1</v>
      </c>
      <c r="P99" s="42">
        <f>P98</f>
        <v>0</v>
      </c>
      <c r="Q99" s="82"/>
      <c r="R99" s="83"/>
      <c r="S99" s="3" t="s">
        <v>1</v>
      </c>
      <c r="T99" s="42">
        <f>T98</f>
        <v>0</v>
      </c>
      <c r="U99" s="82"/>
      <c r="V99" s="83"/>
      <c r="W99" s="3" t="s">
        <v>1</v>
      </c>
      <c r="X99" s="42">
        <f>X98</f>
        <v>0</v>
      </c>
      <c r="Y99" s="82"/>
      <c r="Z99" s="83"/>
      <c r="AA99" s="3" t="s">
        <v>1</v>
      </c>
      <c r="AB99" s="42">
        <f>AB98</f>
        <v>0</v>
      </c>
      <c r="AC99" s="22">
        <f>SUM(H99:AB99)</f>
        <v>0</v>
      </c>
    </row>
    <row r="100" spans="1:29" ht="16.5">
      <c r="A100" s="99"/>
      <c r="B100" s="174" t="s">
        <v>121</v>
      </c>
      <c r="C100" s="175"/>
      <c r="D100" s="176"/>
      <c r="E100" s="177"/>
      <c r="F100" s="178"/>
      <c r="G100" s="179"/>
      <c r="H100" s="180"/>
      <c r="I100" s="34"/>
      <c r="J100" s="35"/>
      <c r="K100" s="36"/>
      <c r="L100" s="37"/>
      <c r="M100" s="34"/>
      <c r="N100" s="35"/>
      <c r="O100" s="36"/>
      <c r="P100" s="37"/>
      <c r="Q100" s="34"/>
      <c r="R100" s="35"/>
      <c r="S100" s="36"/>
      <c r="T100" s="37"/>
      <c r="U100" s="34"/>
      <c r="V100" s="35"/>
      <c r="W100" s="36"/>
      <c r="X100" s="37"/>
      <c r="Y100" s="34"/>
      <c r="Z100" s="35"/>
      <c r="AA100" s="36"/>
      <c r="AB100" s="37"/>
      <c r="AC100" s="101"/>
    </row>
    <row r="101" spans="1:29" ht="16.5">
      <c r="A101" s="99"/>
      <c r="B101" s="16" t="s">
        <v>115</v>
      </c>
      <c r="C101" s="51"/>
      <c r="D101" s="75"/>
      <c r="E101" s="130"/>
      <c r="F101" s="131"/>
      <c r="G101" s="132"/>
      <c r="H101" s="133"/>
      <c r="I101" s="130"/>
      <c r="J101" s="131"/>
      <c r="K101" s="132"/>
      <c r="L101" s="133"/>
      <c r="M101" s="130"/>
      <c r="N101" s="131"/>
      <c r="O101" s="132"/>
      <c r="P101" s="133"/>
      <c r="Q101" s="130"/>
      <c r="R101" s="131"/>
      <c r="S101" s="132"/>
      <c r="T101" s="133"/>
      <c r="U101" s="130"/>
      <c r="V101" s="131"/>
      <c r="W101" s="132"/>
      <c r="X101" s="133"/>
      <c r="Y101" s="130"/>
      <c r="Z101" s="131"/>
      <c r="AA101" s="132"/>
      <c r="AB101" s="133"/>
      <c r="AC101" s="109"/>
    </row>
    <row r="102" spans="1:29" ht="16.5">
      <c r="A102" s="12" t="s">
        <v>48</v>
      </c>
      <c r="B102" s="105" t="s">
        <v>128</v>
      </c>
      <c r="C102" s="6" t="s">
        <v>0</v>
      </c>
      <c r="D102" s="69">
        <v>2893</v>
      </c>
      <c r="E102" s="38"/>
      <c r="F102" s="39"/>
      <c r="G102" s="10"/>
      <c r="H102" s="40">
        <f>E102*F102</f>
        <v>0</v>
      </c>
      <c r="I102" s="38"/>
      <c r="J102" s="39"/>
      <c r="K102" s="10"/>
      <c r="L102" s="40">
        <f>I102*J102</f>
        <v>0</v>
      </c>
      <c r="M102" s="38"/>
      <c r="N102" s="39"/>
      <c r="O102" s="10"/>
      <c r="P102" s="40">
        <f>M102*N102</f>
        <v>0</v>
      </c>
      <c r="Q102" s="38"/>
      <c r="R102" s="39"/>
      <c r="S102" s="10"/>
      <c r="T102" s="40">
        <f>Q102*R102</f>
        <v>0</v>
      </c>
      <c r="U102" s="38"/>
      <c r="V102" s="39"/>
      <c r="W102" s="10"/>
      <c r="X102" s="40">
        <f>U102*V102</f>
        <v>0</v>
      </c>
      <c r="Y102" s="38"/>
      <c r="Z102" s="39"/>
      <c r="AA102" s="10"/>
      <c r="AB102" s="40">
        <f>Y102*Z102</f>
        <v>0</v>
      </c>
      <c r="AC102" s="103"/>
    </row>
    <row r="103" spans="1:29" ht="16.5">
      <c r="A103" s="12" t="s">
        <v>48</v>
      </c>
      <c r="B103" s="105" t="s">
        <v>129</v>
      </c>
      <c r="C103" s="6" t="s">
        <v>164</v>
      </c>
      <c r="D103" s="69">
        <v>5050</v>
      </c>
      <c r="E103" s="38"/>
      <c r="F103" s="39"/>
      <c r="G103" s="10"/>
      <c r="H103" s="40">
        <f aca="true" t="shared" si="18" ref="H103:H109">E103*F103</f>
        <v>0</v>
      </c>
      <c r="I103" s="38"/>
      <c r="J103" s="39"/>
      <c r="K103" s="10"/>
      <c r="L103" s="40">
        <f aca="true" t="shared" si="19" ref="L103:L109">I103*J103</f>
        <v>0</v>
      </c>
      <c r="M103" s="38"/>
      <c r="N103" s="39"/>
      <c r="O103" s="10"/>
      <c r="P103" s="40">
        <f aca="true" t="shared" si="20" ref="P103:P109">M103*N103</f>
        <v>0</v>
      </c>
      <c r="Q103" s="38"/>
      <c r="R103" s="39"/>
      <c r="S103" s="10"/>
      <c r="T103" s="40">
        <f aca="true" t="shared" si="21" ref="T103:T109">Q103*R103</f>
        <v>0</v>
      </c>
      <c r="U103" s="38"/>
      <c r="V103" s="39"/>
      <c r="W103" s="10"/>
      <c r="X103" s="40">
        <f aca="true" t="shared" si="22" ref="X103:X109">U103*V103</f>
        <v>0</v>
      </c>
      <c r="Y103" s="38"/>
      <c r="Z103" s="39"/>
      <c r="AA103" s="10"/>
      <c r="AB103" s="40">
        <f aca="true" t="shared" si="23" ref="AB103:AB109">Y103*Z103</f>
        <v>0</v>
      </c>
      <c r="AC103" s="103"/>
    </row>
    <row r="104" spans="1:29" ht="16.5">
      <c r="A104" s="12" t="s">
        <v>48</v>
      </c>
      <c r="B104" s="105" t="s">
        <v>84</v>
      </c>
      <c r="C104" s="6" t="s">
        <v>165</v>
      </c>
      <c r="D104" s="69">
        <v>8200</v>
      </c>
      <c r="E104" s="38"/>
      <c r="F104" s="39"/>
      <c r="G104" s="10"/>
      <c r="H104" s="40">
        <f t="shared" si="18"/>
        <v>0</v>
      </c>
      <c r="I104" s="38"/>
      <c r="J104" s="39"/>
      <c r="K104" s="10"/>
      <c r="L104" s="40">
        <f t="shared" si="19"/>
        <v>0</v>
      </c>
      <c r="M104" s="38"/>
      <c r="N104" s="39"/>
      <c r="O104" s="10"/>
      <c r="P104" s="40">
        <f t="shared" si="20"/>
        <v>0</v>
      </c>
      <c r="Q104" s="38"/>
      <c r="R104" s="39"/>
      <c r="S104" s="10"/>
      <c r="T104" s="40">
        <f t="shared" si="21"/>
        <v>0</v>
      </c>
      <c r="U104" s="38"/>
      <c r="V104" s="39"/>
      <c r="W104" s="10"/>
      <c r="X104" s="40">
        <f t="shared" si="22"/>
        <v>0</v>
      </c>
      <c r="Y104" s="38"/>
      <c r="Z104" s="39"/>
      <c r="AA104" s="10"/>
      <c r="AB104" s="40">
        <f t="shared" si="23"/>
        <v>0</v>
      </c>
      <c r="AC104" s="103"/>
    </row>
    <row r="105" spans="1:29" ht="16.5">
      <c r="A105" s="12" t="s">
        <v>48</v>
      </c>
      <c r="B105" s="105" t="s">
        <v>80</v>
      </c>
      <c r="C105" s="6" t="s">
        <v>166</v>
      </c>
      <c r="D105" s="69">
        <v>7100</v>
      </c>
      <c r="E105" s="38"/>
      <c r="F105" s="39"/>
      <c r="G105" s="10"/>
      <c r="H105" s="40">
        <f t="shared" si="18"/>
        <v>0</v>
      </c>
      <c r="I105" s="38"/>
      <c r="J105" s="39"/>
      <c r="K105" s="10"/>
      <c r="L105" s="40">
        <f t="shared" si="19"/>
        <v>0</v>
      </c>
      <c r="M105" s="38"/>
      <c r="N105" s="39"/>
      <c r="O105" s="10"/>
      <c r="P105" s="40">
        <f t="shared" si="20"/>
        <v>0</v>
      </c>
      <c r="Q105" s="38"/>
      <c r="R105" s="39"/>
      <c r="S105" s="10"/>
      <c r="T105" s="40">
        <f t="shared" si="21"/>
        <v>0</v>
      </c>
      <c r="U105" s="38"/>
      <c r="V105" s="39"/>
      <c r="W105" s="10"/>
      <c r="X105" s="40">
        <f t="shared" si="22"/>
        <v>0</v>
      </c>
      <c r="Y105" s="38"/>
      <c r="Z105" s="39"/>
      <c r="AA105" s="10"/>
      <c r="AB105" s="40">
        <f t="shared" si="23"/>
        <v>0</v>
      </c>
      <c r="AC105" s="103"/>
    </row>
    <row r="106" spans="1:29" ht="16.5">
      <c r="A106" s="12" t="s">
        <v>48</v>
      </c>
      <c r="B106" s="105" t="s">
        <v>23</v>
      </c>
      <c r="C106" s="163" t="s">
        <v>83</v>
      </c>
      <c r="D106" s="69">
        <v>1273</v>
      </c>
      <c r="E106" s="38"/>
      <c r="F106" s="39"/>
      <c r="G106" s="10"/>
      <c r="H106" s="40">
        <f t="shared" si="18"/>
        <v>0</v>
      </c>
      <c r="I106" s="38"/>
      <c r="J106" s="39"/>
      <c r="K106" s="10"/>
      <c r="L106" s="40">
        <f t="shared" si="19"/>
        <v>0</v>
      </c>
      <c r="M106" s="38"/>
      <c r="N106" s="39"/>
      <c r="O106" s="10"/>
      <c r="P106" s="40">
        <f t="shared" si="20"/>
        <v>0</v>
      </c>
      <c r="Q106" s="38"/>
      <c r="R106" s="39"/>
      <c r="S106" s="10"/>
      <c r="T106" s="40">
        <f t="shared" si="21"/>
        <v>0</v>
      </c>
      <c r="U106" s="38"/>
      <c r="V106" s="39"/>
      <c r="W106" s="10"/>
      <c r="X106" s="40">
        <f t="shared" si="22"/>
        <v>0</v>
      </c>
      <c r="Y106" s="38"/>
      <c r="Z106" s="39"/>
      <c r="AA106" s="10"/>
      <c r="AB106" s="40">
        <f t="shared" si="23"/>
        <v>0</v>
      </c>
      <c r="AC106" s="103"/>
    </row>
    <row r="107" spans="1:29" ht="16.5">
      <c r="A107" s="12" t="s">
        <v>48</v>
      </c>
      <c r="B107" s="105" t="s">
        <v>24</v>
      </c>
      <c r="C107" s="6" t="s">
        <v>167</v>
      </c>
      <c r="D107" s="69">
        <v>4600</v>
      </c>
      <c r="E107" s="38"/>
      <c r="F107" s="39"/>
      <c r="G107" s="10"/>
      <c r="H107" s="40">
        <f t="shared" si="18"/>
        <v>0</v>
      </c>
      <c r="I107" s="38"/>
      <c r="J107" s="39"/>
      <c r="K107" s="10"/>
      <c r="L107" s="40">
        <f t="shared" si="19"/>
        <v>0</v>
      </c>
      <c r="M107" s="38"/>
      <c r="N107" s="39"/>
      <c r="O107" s="10"/>
      <c r="P107" s="40">
        <f t="shared" si="20"/>
        <v>0</v>
      </c>
      <c r="Q107" s="38"/>
      <c r="R107" s="39"/>
      <c r="S107" s="10"/>
      <c r="T107" s="40">
        <f t="shared" si="21"/>
        <v>0</v>
      </c>
      <c r="U107" s="38"/>
      <c r="V107" s="39"/>
      <c r="W107" s="10"/>
      <c r="X107" s="40">
        <f t="shared" si="22"/>
        <v>0</v>
      </c>
      <c r="Y107" s="38"/>
      <c r="Z107" s="39"/>
      <c r="AA107" s="10"/>
      <c r="AB107" s="40">
        <f t="shared" si="23"/>
        <v>0</v>
      </c>
      <c r="AC107" s="103"/>
    </row>
    <row r="108" spans="1:29" ht="16.5">
      <c r="A108" s="12" t="s">
        <v>48</v>
      </c>
      <c r="B108" s="105" t="s">
        <v>25</v>
      </c>
      <c r="C108" s="163" t="s">
        <v>83</v>
      </c>
      <c r="D108" s="69">
        <v>3819</v>
      </c>
      <c r="E108" s="38"/>
      <c r="F108" s="39"/>
      <c r="G108" s="10"/>
      <c r="H108" s="40">
        <f t="shared" si="18"/>
        <v>0</v>
      </c>
      <c r="I108" s="38"/>
      <c r="J108" s="39"/>
      <c r="K108" s="10"/>
      <c r="L108" s="40">
        <f t="shared" si="19"/>
        <v>0</v>
      </c>
      <c r="M108" s="38"/>
      <c r="N108" s="39"/>
      <c r="O108" s="10"/>
      <c r="P108" s="40">
        <f t="shared" si="20"/>
        <v>0</v>
      </c>
      <c r="Q108" s="38"/>
      <c r="R108" s="39"/>
      <c r="S108" s="10"/>
      <c r="T108" s="40">
        <f t="shared" si="21"/>
        <v>0</v>
      </c>
      <c r="U108" s="38"/>
      <c r="V108" s="39"/>
      <c r="W108" s="10"/>
      <c r="X108" s="40">
        <f t="shared" si="22"/>
        <v>0</v>
      </c>
      <c r="Y108" s="38"/>
      <c r="Z108" s="39"/>
      <c r="AA108" s="10"/>
      <c r="AB108" s="40">
        <f t="shared" si="23"/>
        <v>0</v>
      </c>
      <c r="AC108" s="103"/>
    </row>
    <row r="109" spans="1:29" ht="156.75" customHeight="1">
      <c r="A109" s="12"/>
      <c r="B109" s="126" t="s">
        <v>130</v>
      </c>
      <c r="C109" s="163" t="s">
        <v>83</v>
      </c>
      <c r="D109" s="127">
        <v>6310</v>
      </c>
      <c r="E109" s="45"/>
      <c r="F109" s="128"/>
      <c r="G109" s="129"/>
      <c r="H109" s="40">
        <f t="shared" si="18"/>
        <v>0</v>
      </c>
      <c r="I109" s="45"/>
      <c r="J109" s="128"/>
      <c r="K109" s="129"/>
      <c r="L109" s="40">
        <f t="shared" si="19"/>
        <v>0</v>
      </c>
      <c r="M109" s="45"/>
      <c r="N109" s="128"/>
      <c r="O109" s="129"/>
      <c r="P109" s="40">
        <f t="shared" si="20"/>
        <v>0</v>
      </c>
      <c r="Q109" s="45"/>
      <c r="R109" s="128"/>
      <c r="S109" s="129"/>
      <c r="T109" s="40">
        <f t="shared" si="21"/>
        <v>0</v>
      </c>
      <c r="U109" s="45"/>
      <c r="V109" s="128"/>
      <c r="W109" s="129"/>
      <c r="X109" s="40">
        <f t="shared" si="22"/>
        <v>0</v>
      </c>
      <c r="Y109" s="45"/>
      <c r="Z109" s="128"/>
      <c r="AA109" s="129"/>
      <c r="AB109" s="40">
        <f t="shared" si="23"/>
        <v>0</v>
      </c>
      <c r="AC109" s="112"/>
    </row>
    <row r="110" spans="1:29" ht="17.25" thickBot="1">
      <c r="A110" s="99"/>
      <c r="B110" s="108"/>
      <c r="C110" s="164"/>
      <c r="D110" s="74"/>
      <c r="E110" s="84"/>
      <c r="F110" s="85"/>
      <c r="G110" s="9" t="s">
        <v>1</v>
      </c>
      <c r="H110" s="50">
        <f>SUM(H102:H109)</f>
        <v>0</v>
      </c>
      <c r="I110" s="84"/>
      <c r="J110" s="85"/>
      <c r="K110" s="9" t="s">
        <v>1</v>
      </c>
      <c r="L110" s="50">
        <f>SUM(L102:L109)</f>
        <v>0</v>
      </c>
      <c r="M110" s="84"/>
      <c r="N110" s="85"/>
      <c r="O110" s="9" t="s">
        <v>1</v>
      </c>
      <c r="P110" s="50">
        <f>SUM(P102:P109)</f>
        <v>0</v>
      </c>
      <c r="Q110" s="84"/>
      <c r="R110" s="85"/>
      <c r="S110" s="9" t="s">
        <v>1</v>
      </c>
      <c r="T110" s="50">
        <f>SUM(T102:T109)</f>
        <v>0</v>
      </c>
      <c r="U110" s="84"/>
      <c r="V110" s="85"/>
      <c r="W110" s="9" t="s">
        <v>1</v>
      </c>
      <c r="X110" s="50">
        <f>SUM(X102:X109)</f>
        <v>0</v>
      </c>
      <c r="Y110" s="84"/>
      <c r="Z110" s="85"/>
      <c r="AA110" s="9" t="s">
        <v>1</v>
      </c>
      <c r="AB110" s="50">
        <f>SUM(AB102:AB109)</f>
        <v>0</v>
      </c>
      <c r="AC110" s="24">
        <f>SUM(H110:AB110)</f>
        <v>0</v>
      </c>
    </row>
    <row r="111" spans="1:29" ht="16.5">
      <c r="A111" s="99"/>
      <c r="B111" s="16" t="s">
        <v>107</v>
      </c>
      <c r="C111" s="51"/>
      <c r="D111" s="75"/>
      <c r="E111" s="52"/>
      <c r="F111" s="53"/>
      <c r="G111" s="54"/>
      <c r="H111" s="55"/>
      <c r="I111" s="52"/>
      <c r="J111" s="53"/>
      <c r="K111" s="54"/>
      <c r="L111" s="55"/>
      <c r="M111" s="52"/>
      <c r="N111" s="53"/>
      <c r="O111" s="54"/>
      <c r="P111" s="55"/>
      <c r="Q111" s="52"/>
      <c r="R111" s="53"/>
      <c r="S111" s="54"/>
      <c r="T111" s="55"/>
      <c r="U111" s="52"/>
      <c r="V111" s="53"/>
      <c r="W111" s="54"/>
      <c r="X111" s="55"/>
      <c r="Y111" s="52"/>
      <c r="Z111" s="53"/>
      <c r="AA111" s="54"/>
      <c r="AB111" s="55"/>
      <c r="AC111" s="109"/>
    </row>
    <row r="112" spans="1:29" ht="16.5">
      <c r="A112" s="12" t="s">
        <v>49</v>
      </c>
      <c r="B112" s="105" t="s">
        <v>131</v>
      </c>
      <c r="C112" s="6" t="s">
        <v>168</v>
      </c>
      <c r="D112" s="69">
        <v>6500</v>
      </c>
      <c r="E112" s="38"/>
      <c r="F112" s="39"/>
      <c r="G112" s="10"/>
      <c r="H112" s="40">
        <f>E112*F112</f>
        <v>0</v>
      </c>
      <c r="I112" s="38"/>
      <c r="J112" s="39"/>
      <c r="K112" s="10"/>
      <c r="L112" s="40">
        <f>I112*J112</f>
        <v>0</v>
      </c>
      <c r="M112" s="38"/>
      <c r="N112" s="39"/>
      <c r="O112" s="10"/>
      <c r="P112" s="40">
        <f>M112*N112</f>
        <v>0</v>
      </c>
      <c r="Q112" s="38"/>
      <c r="R112" s="39"/>
      <c r="S112" s="10"/>
      <c r="T112" s="40">
        <f>Q112*R112</f>
        <v>0</v>
      </c>
      <c r="U112" s="38"/>
      <c r="V112" s="39"/>
      <c r="W112" s="10"/>
      <c r="X112" s="40">
        <f>U112*V112</f>
        <v>0</v>
      </c>
      <c r="Y112" s="38"/>
      <c r="Z112" s="39"/>
      <c r="AA112" s="10"/>
      <c r="AB112" s="40">
        <f>Y112*Z112</f>
        <v>0</v>
      </c>
      <c r="AC112" s="103"/>
    </row>
    <row r="113" spans="1:29" ht="16.5">
      <c r="A113" s="12" t="s">
        <v>49</v>
      </c>
      <c r="B113" s="105" t="s">
        <v>26</v>
      </c>
      <c r="C113" s="6" t="s">
        <v>169</v>
      </c>
      <c r="D113" s="69">
        <v>5000</v>
      </c>
      <c r="E113" s="38"/>
      <c r="F113" s="39"/>
      <c r="G113" s="10"/>
      <c r="H113" s="40">
        <f>E113*F113</f>
        <v>0</v>
      </c>
      <c r="I113" s="38"/>
      <c r="J113" s="39"/>
      <c r="K113" s="10"/>
      <c r="L113" s="40">
        <f>I113*J113</f>
        <v>0</v>
      </c>
      <c r="M113" s="38"/>
      <c r="N113" s="39"/>
      <c r="O113" s="10"/>
      <c r="P113" s="40">
        <f>M113*N113</f>
        <v>0</v>
      </c>
      <c r="Q113" s="38"/>
      <c r="R113" s="39"/>
      <c r="S113" s="10"/>
      <c r="T113" s="40">
        <f>Q113*R113</f>
        <v>0</v>
      </c>
      <c r="U113" s="38"/>
      <c r="V113" s="39"/>
      <c r="W113" s="10"/>
      <c r="X113" s="40">
        <f>U113*V113</f>
        <v>0</v>
      </c>
      <c r="Y113" s="38"/>
      <c r="Z113" s="39"/>
      <c r="AA113" s="10"/>
      <c r="AB113" s="40">
        <f>Y113*Z113</f>
        <v>0</v>
      </c>
      <c r="AC113" s="103"/>
    </row>
    <row r="114" spans="1:29" ht="16.5">
      <c r="A114" s="12" t="s">
        <v>49</v>
      </c>
      <c r="B114" s="105" t="s">
        <v>108</v>
      </c>
      <c r="C114" s="6" t="s">
        <v>170</v>
      </c>
      <c r="D114" s="69">
        <v>6500</v>
      </c>
      <c r="E114" s="38"/>
      <c r="F114" s="39"/>
      <c r="G114" s="10"/>
      <c r="H114" s="40">
        <f>E114*F114</f>
        <v>0</v>
      </c>
      <c r="I114" s="38"/>
      <c r="J114" s="39"/>
      <c r="K114" s="10"/>
      <c r="L114" s="40">
        <f>I114*J114</f>
        <v>0</v>
      </c>
      <c r="M114" s="38"/>
      <c r="N114" s="39"/>
      <c r="O114" s="10"/>
      <c r="P114" s="40">
        <f>M114*N114</f>
        <v>0</v>
      </c>
      <c r="Q114" s="38"/>
      <c r="R114" s="39"/>
      <c r="S114" s="10"/>
      <c r="T114" s="40">
        <f>Q114*R114</f>
        <v>0</v>
      </c>
      <c r="U114" s="38"/>
      <c r="V114" s="39"/>
      <c r="W114" s="10"/>
      <c r="X114" s="40">
        <f>U114*V114</f>
        <v>0</v>
      </c>
      <c r="Y114" s="38"/>
      <c r="Z114" s="39"/>
      <c r="AA114" s="10"/>
      <c r="AB114" s="40">
        <f>Y114*Z114</f>
        <v>0</v>
      </c>
      <c r="AC114" s="103"/>
    </row>
    <row r="115" spans="1:29" ht="33">
      <c r="A115" s="12"/>
      <c r="B115" s="105" t="s">
        <v>112</v>
      </c>
      <c r="C115" s="6" t="s">
        <v>171</v>
      </c>
      <c r="D115" s="69">
        <v>1400</v>
      </c>
      <c r="E115" s="45"/>
      <c r="F115" s="154"/>
      <c r="G115" s="10"/>
      <c r="H115" s="40">
        <f>E115*F115</f>
        <v>0</v>
      </c>
      <c r="I115" s="45"/>
      <c r="J115" s="154"/>
      <c r="K115" s="10"/>
      <c r="L115" s="40">
        <f>I115*J115</f>
        <v>0</v>
      </c>
      <c r="M115" s="45"/>
      <c r="N115" s="154"/>
      <c r="O115" s="10"/>
      <c r="P115" s="40">
        <f>M115*N115</f>
        <v>0</v>
      </c>
      <c r="Q115" s="45"/>
      <c r="R115" s="154"/>
      <c r="S115" s="10"/>
      <c r="T115" s="40">
        <f>Q115*R115</f>
        <v>0</v>
      </c>
      <c r="U115" s="45"/>
      <c r="V115" s="154"/>
      <c r="W115" s="10"/>
      <c r="X115" s="40">
        <f>U115*V115</f>
        <v>0</v>
      </c>
      <c r="Y115" s="45"/>
      <c r="Z115" s="154"/>
      <c r="AA115" s="10"/>
      <c r="AB115" s="40">
        <f>Y115*Z115</f>
        <v>0</v>
      </c>
      <c r="AC115" s="112"/>
    </row>
    <row r="116" spans="1:29" ht="16.5">
      <c r="A116" s="99"/>
      <c r="B116" s="110"/>
      <c r="C116" s="181"/>
      <c r="D116" s="76"/>
      <c r="E116" s="86"/>
      <c r="F116" s="87"/>
      <c r="G116" s="1" t="s">
        <v>1</v>
      </c>
      <c r="H116" s="56">
        <f>SUM(H112:H115)</f>
        <v>0</v>
      </c>
      <c r="I116" s="86"/>
      <c r="J116" s="87"/>
      <c r="K116" s="1" t="s">
        <v>1</v>
      </c>
      <c r="L116" s="56">
        <f>SUM(L112:L115)</f>
        <v>0</v>
      </c>
      <c r="M116" s="86"/>
      <c r="N116" s="87"/>
      <c r="O116" s="1" t="s">
        <v>1</v>
      </c>
      <c r="P116" s="56">
        <f>SUM(P112:P115)</f>
        <v>0</v>
      </c>
      <c r="Q116" s="86"/>
      <c r="R116" s="87"/>
      <c r="S116" s="1" t="s">
        <v>1</v>
      </c>
      <c r="T116" s="56">
        <f>SUM(T112:T115)</f>
        <v>0</v>
      </c>
      <c r="U116" s="86"/>
      <c r="V116" s="87"/>
      <c r="W116" s="1" t="s">
        <v>1</v>
      </c>
      <c r="X116" s="56">
        <f>SUM(X112:X115)</f>
        <v>0</v>
      </c>
      <c r="Y116" s="86"/>
      <c r="Z116" s="87"/>
      <c r="AA116" s="1" t="s">
        <v>1</v>
      </c>
      <c r="AB116" s="56">
        <f>SUM(AB112:AB115)</f>
        <v>0</v>
      </c>
      <c r="AC116" s="22">
        <f>SUM(H116:AB116)</f>
        <v>0</v>
      </c>
    </row>
    <row r="117" spans="1:29" ht="17.25" thickBot="1">
      <c r="A117" s="99"/>
      <c r="B117" s="210"/>
      <c r="C117" s="211"/>
      <c r="D117" s="211"/>
      <c r="E117" s="211"/>
      <c r="F117" s="211"/>
      <c r="G117" s="211"/>
      <c r="H117" s="212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111"/>
      <c r="AC117" s="112"/>
    </row>
    <row r="118" spans="1:29" ht="16.5">
      <c r="A118" s="99"/>
      <c r="B118" s="14" t="s">
        <v>109</v>
      </c>
      <c r="C118" s="32"/>
      <c r="D118" s="33"/>
      <c r="E118" s="34"/>
      <c r="F118" s="35"/>
      <c r="G118" s="36"/>
      <c r="H118" s="37"/>
      <c r="I118" s="34"/>
      <c r="J118" s="35"/>
      <c r="K118" s="36"/>
      <c r="L118" s="37"/>
      <c r="M118" s="34"/>
      <c r="N118" s="35"/>
      <c r="O118" s="36"/>
      <c r="P118" s="37"/>
      <c r="Q118" s="34"/>
      <c r="R118" s="35"/>
      <c r="S118" s="36"/>
      <c r="T118" s="37"/>
      <c r="U118" s="34"/>
      <c r="V118" s="35"/>
      <c r="W118" s="36"/>
      <c r="X118" s="37"/>
      <c r="Y118" s="34"/>
      <c r="Z118" s="35"/>
      <c r="AA118" s="36"/>
      <c r="AB118" s="37"/>
      <c r="AC118" s="101"/>
    </row>
    <row r="119" spans="1:29" ht="33">
      <c r="A119" s="12" t="s">
        <v>50</v>
      </c>
      <c r="B119" s="105" t="s">
        <v>81</v>
      </c>
      <c r="C119" s="6" t="s">
        <v>0</v>
      </c>
      <c r="D119" s="2" t="s">
        <v>0</v>
      </c>
      <c r="E119" s="38"/>
      <c r="F119" s="39"/>
      <c r="G119" s="10"/>
      <c r="H119" s="40">
        <f>E119*F119</f>
        <v>0</v>
      </c>
      <c r="I119" s="38"/>
      <c r="J119" s="39"/>
      <c r="K119" s="10"/>
      <c r="L119" s="40">
        <f>I119*J119</f>
        <v>0</v>
      </c>
      <c r="M119" s="38"/>
      <c r="N119" s="39"/>
      <c r="O119" s="10"/>
      <c r="P119" s="40">
        <f>M119*N119</f>
        <v>0</v>
      </c>
      <c r="Q119" s="38"/>
      <c r="R119" s="39"/>
      <c r="S119" s="10"/>
      <c r="T119" s="40">
        <f>Q119*R119</f>
        <v>0</v>
      </c>
      <c r="U119" s="38"/>
      <c r="V119" s="39"/>
      <c r="W119" s="10"/>
      <c r="X119" s="40">
        <f>U119*V119</f>
        <v>0</v>
      </c>
      <c r="Y119" s="38"/>
      <c r="Z119" s="39"/>
      <c r="AA119" s="10"/>
      <c r="AB119" s="40">
        <f>Y119*Z119</f>
        <v>0</v>
      </c>
      <c r="AC119" s="103"/>
    </row>
    <row r="120" spans="1:29" ht="17.25" thickBot="1">
      <c r="A120" s="99"/>
      <c r="B120" s="104"/>
      <c r="C120" s="156"/>
      <c r="D120" s="128"/>
      <c r="E120" s="82"/>
      <c r="F120" s="83"/>
      <c r="G120" s="3" t="s">
        <v>1</v>
      </c>
      <c r="H120" s="42">
        <f>H119</f>
        <v>0</v>
      </c>
      <c r="I120" s="82"/>
      <c r="J120" s="83"/>
      <c r="K120" s="3" t="s">
        <v>1</v>
      </c>
      <c r="L120" s="42">
        <f>L119</f>
        <v>0</v>
      </c>
      <c r="M120" s="82"/>
      <c r="N120" s="83"/>
      <c r="O120" s="3" t="s">
        <v>1</v>
      </c>
      <c r="P120" s="42">
        <f>P119</f>
        <v>0</v>
      </c>
      <c r="Q120" s="82"/>
      <c r="R120" s="83"/>
      <c r="S120" s="3" t="s">
        <v>1</v>
      </c>
      <c r="T120" s="42">
        <f>T119</f>
        <v>0</v>
      </c>
      <c r="U120" s="82"/>
      <c r="V120" s="83"/>
      <c r="W120" s="3" t="s">
        <v>1</v>
      </c>
      <c r="X120" s="42">
        <f>X119</f>
        <v>0</v>
      </c>
      <c r="Y120" s="82"/>
      <c r="Z120" s="83"/>
      <c r="AA120" s="3" t="s">
        <v>1</v>
      </c>
      <c r="AB120" s="42">
        <f>AB119</f>
        <v>0</v>
      </c>
      <c r="AC120" s="22">
        <f>SUM(H120:AB120)</f>
        <v>0</v>
      </c>
    </row>
    <row r="121" spans="1:29" ht="16.5">
      <c r="A121" s="99"/>
      <c r="B121" s="14" t="s">
        <v>132</v>
      </c>
      <c r="C121" s="32"/>
      <c r="D121" s="33"/>
      <c r="E121" s="34"/>
      <c r="F121" s="35"/>
      <c r="G121" s="36"/>
      <c r="H121" s="37"/>
      <c r="I121" s="34"/>
      <c r="J121" s="35"/>
      <c r="K121" s="36"/>
      <c r="L121" s="37"/>
      <c r="M121" s="34"/>
      <c r="N121" s="35"/>
      <c r="O121" s="36"/>
      <c r="P121" s="37"/>
      <c r="Q121" s="34"/>
      <c r="R121" s="35"/>
      <c r="S121" s="36"/>
      <c r="T121" s="37"/>
      <c r="U121" s="34"/>
      <c r="V121" s="35"/>
      <c r="W121" s="36"/>
      <c r="X121" s="37"/>
      <c r="Y121" s="34"/>
      <c r="Z121" s="35"/>
      <c r="AA121" s="36"/>
      <c r="AB121" s="37"/>
      <c r="AC121" s="101"/>
    </row>
    <row r="122" spans="1:29" ht="16.5">
      <c r="A122" s="12" t="s">
        <v>82</v>
      </c>
      <c r="B122" s="57"/>
      <c r="C122" s="58"/>
      <c r="D122" s="59"/>
      <c r="E122" s="38"/>
      <c r="F122" s="39"/>
      <c r="G122" s="10"/>
      <c r="H122" s="40">
        <f aca="true" t="shared" si="24" ref="H122:H128">E122*F122</f>
        <v>0</v>
      </c>
      <c r="I122" s="38"/>
      <c r="J122" s="39"/>
      <c r="K122" s="10"/>
      <c r="L122" s="40">
        <f aca="true" t="shared" si="25" ref="L122:L128">I122*J122</f>
        <v>0</v>
      </c>
      <c r="M122" s="38"/>
      <c r="N122" s="39"/>
      <c r="O122" s="10"/>
      <c r="P122" s="40">
        <f aca="true" t="shared" si="26" ref="P122:P128">M122*N122</f>
        <v>0</v>
      </c>
      <c r="Q122" s="38"/>
      <c r="R122" s="39"/>
      <c r="S122" s="10"/>
      <c r="T122" s="40">
        <f aca="true" t="shared" si="27" ref="T122:T128">Q122*R122</f>
        <v>0</v>
      </c>
      <c r="U122" s="38"/>
      <c r="V122" s="39"/>
      <c r="W122" s="10"/>
      <c r="X122" s="40">
        <f aca="true" t="shared" si="28" ref="X122:X128">U122*V122</f>
        <v>0</v>
      </c>
      <c r="Y122" s="38"/>
      <c r="Z122" s="39"/>
      <c r="AA122" s="10"/>
      <c r="AB122" s="40">
        <f aca="true" t="shared" si="29" ref="AB122:AB128">Y122*Z122</f>
        <v>0</v>
      </c>
      <c r="AC122" s="103"/>
    </row>
    <row r="123" spans="1:29" ht="16.5">
      <c r="A123" s="12" t="s">
        <v>82</v>
      </c>
      <c r="B123" s="17"/>
      <c r="C123" s="7"/>
      <c r="D123" s="4"/>
      <c r="E123" s="38"/>
      <c r="F123" s="39"/>
      <c r="G123" s="10"/>
      <c r="H123" s="40">
        <f t="shared" si="24"/>
        <v>0</v>
      </c>
      <c r="I123" s="38"/>
      <c r="J123" s="39"/>
      <c r="K123" s="10"/>
      <c r="L123" s="40">
        <f t="shared" si="25"/>
        <v>0</v>
      </c>
      <c r="M123" s="38"/>
      <c r="N123" s="39"/>
      <c r="O123" s="10"/>
      <c r="P123" s="40">
        <f t="shared" si="26"/>
        <v>0</v>
      </c>
      <c r="Q123" s="38"/>
      <c r="R123" s="39"/>
      <c r="S123" s="10"/>
      <c r="T123" s="40">
        <f t="shared" si="27"/>
        <v>0</v>
      </c>
      <c r="U123" s="38"/>
      <c r="V123" s="39"/>
      <c r="W123" s="10"/>
      <c r="X123" s="40">
        <f t="shared" si="28"/>
        <v>0</v>
      </c>
      <c r="Y123" s="38"/>
      <c r="Z123" s="39"/>
      <c r="AA123" s="10"/>
      <c r="AB123" s="40">
        <f t="shared" si="29"/>
        <v>0</v>
      </c>
      <c r="AC123" s="103"/>
    </row>
    <row r="124" spans="1:29" ht="16.5">
      <c r="A124" s="12" t="s">
        <v>82</v>
      </c>
      <c r="B124" s="18"/>
      <c r="C124" s="8"/>
      <c r="D124" s="5"/>
      <c r="E124" s="38"/>
      <c r="F124" s="39"/>
      <c r="G124" s="10"/>
      <c r="H124" s="40">
        <f t="shared" si="24"/>
        <v>0</v>
      </c>
      <c r="I124" s="38"/>
      <c r="J124" s="39"/>
      <c r="K124" s="10"/>
      <c r="L124" s="40">
        <f t="shared" si="25"/>
        <v>0</v>
      </c>
      <c r="M124" s="38"/>
      <c r="N124" s="39"/>
      <c r="O124" s="10"/>
      <c r="P124" s="40">
        <f t="shared" si="26"/>
        <v>0</v>
      </c>
      <c r="Q124" s="38"/>
      <c r="R124" s="39"/>
      <c r="S124" s="10"/>
      <c r="T124" s="40">
        <f t="shared" si="27"/>
        <v>0</v>
      </c>
      <c r="U124" s="38"/>
      <c r="V124" s="39"/>
      <c r="W124" s="10"/>
      <c r="X124" s="40">
        <f t="shared" si="28"/>
        <v>0</v>
      </c>
      <c r="Y124" s="38"/>
      <c r="Z124" s="39"/>
      <c r="AA124" s="10"/>
      <c r="AB124" s="40">
        <f t="shared" si="29"/>
        <v>0</v>
      </c>
      <c r="AC124" s="103"/>
    </row>
    <row r="125" spans="1:29" ht="16.5">
      <c r="A125" s="12" t="s">
        <v>82</v>
      </c>
      <c r="B125" s="18"/>
      <c r="C125" s="8"/>
      <c r="D125" s="5"/>
      <c r="E125" s="38"/>
      <c r="F125" s="39"/>
      <c r="G125" s="10"/>
      <c r="H125" s="40">
        <f t="shared" si="24"/>
        <v>0</v>
      </c>
      <c r="I125" s="38"/>
      <c r="J125" s="39"/>
      <c r="K125" s="10"/>
      <c r="L125" s="40">
        <f t="shared" si="25"/>
        <v>0</v>
      </c>
      <c r="M125" s="38"/>
      <c r="N125" s="39"/>
      <c r="O125" s="10"/>
      <c r="P125" s="40">
        <f t="shared" si="26"/>
        <v>0</v>
      </c>
      <c r="Q125" s="38"/>
      <c r="R125" s="39"/>
      <c r="S125" s="10"/>
      <c r="T125" s="40">
        <f t="shared" si="27"/>
        <v>0</v>
      </c>
      <c r="U125" s="38"/>
      <c r="V125" s="39"/>
      <c r="W125" s="10"/>
      <c r="X125" s="40">
        <f t="shared" si="28"/>
        <v>0</v>
      </c>
      <c r="Y125" s="38"/>
      <c r="Z125" s="39"/>
      <c r="AA125" s="10"/>
      <c r="AB125" s="40">
        <f t="shared" si="29"/>
        <v>0</v>
      </c>
      <c r="AC125" s="103"/>
    </row>
    <row r="126" spans="1:29" ht="16.5">
      <c r="A126" s="12" t="s">
        <v>82</v>
      </c>
      <c r="B126" s="18"/>
      <c r="C126" s="8"/>
      <c r="D126" s="5"/>
      <c r="E126" s="38"/>
      <c r="F126" s="39"/>
      <c r="G126" s="10"/>
      <c r="H126" s="40">
        <f t="shared" si="24"/>
        <v>0</v>
      </c>
      <c r="I126" s="38"/>
      <c r="J126" s="39"/>
      <c r="K126" s="10"/>
      <c r="L126" s="40">
        <f t="shared" si="25"/>
        <v>0</v>
      </c>
      <c r="M126" s="38"/>
      <c r="N126" s="39"/>
      <c r="O126" s="10"/>
      <c r="P126" s="40">
        <f t="shared" si="26"/>
        <v>0</v>
      </c>
      <c r="Q126" s="38"/>
      <c r="R126" s="39"/>
      <c r="S126" s="10"/>
      <c r="T126" s="40">
        <f t="shared" si="27"/>
        <v>0</v>
      </c>
      <c r="U126" s="38"/>
      <c r="V126" s="39"/>
      <c r="W126" s="10"/>
      <c r="X126" s="40">
        <f t="shared" si="28"/>
        <v>0</v>
      </c>
      <c r="Y126" s="38"/>
      <c r="Z126" s="39"/>
      <c r="AA126" s="10"/>
      <c r="AB126" s="40">
        <f t="shared" si="29"/>
        <v>0</v>
      </c>
      <c r="AC126" s="103"/>
    </row>
    <row r="127" spans="1:29" ht="16.5">
      <c r="A127" s="12" t="s">
        <v>82</v>
      </c>
      <c r="B127" s="18"/>
      <c r="C127" s="8"/>
      <c r="D127" s="5"/>
      <c r="E127" s="38"/>
      <c r="F127" s="39"/>
      <c r="G127" s="10"/>
      <c r="H127" s="40">
        <f t="shared" si="24"/>
        <v>0</v>
      </c>
      <c r="I127" s="38"/>
      <c r="J127" s="39"/>
      <c r="K127" s="10"/>
      <c r="L127" s="40">
        <f t="shared" si="25"/>
        <v>0</v>
      </c>
      <c r="M127" s="38"/>
      <c r="N127" s="39"/>
      <c r="O127" s="10"/>
      <c r="P127" s="40">
        <f t="shared" si="26"/>
        <v>0</v>
      </c>
      <c r="Q127" s="38"/>
      <c r="R127" s="39"/>
      <c r="S127" s="10"/>
      <c r="T127" s="40">
        <f t="shared" si="27"/>
        <v>0</v>
      </c>
      <c r="U127" s="38"/>
      <c r="V127" s="39"/>
      <c r="W127" s="10"/>
      <c r="X127" s="40">
        <f t="shared" si="28"/>
        <v>0</v>
      </c>
      <c r="Y127" s="38"/>
      <c r="Z127" s="39"/>
      <c r="AA127" s="10"/>
      <c r="AB127" s="40">
        <f t="shared" si="29"/>
        <v>0</v>
      </c>
      <c r="AC127" s="103"/>
    </row>
    <row r="128" spans="1:29" ht="16.5">
      <c r="A128" s="12" t="s">
        <v>82</v>
      </c>
      <c r="B128" s="18"/>
      <c r="C128" s="8"/>
      <c r="D128" s="5"/>
      <c r="E128" s="38"/>
      <c r="F128" s="39"/>
      <c r="G128" s="10"/>
      <c r="H128" s="40">
        <f t="shared" si="24"/>
        <v>0</v>
      </c>
      <c r="I128" s="38"/>
      <c r="J128" s="39"/>
      <c r="K128" s="10"/>
      <c r="L128" s="40">
        <f t="shared" si="25"/>
        <v>0</v>
      </c>
      <c r="M128" s="38"/>
      <c r="N128" s="39"/>
      <c r="O128" s="10"/>
      <c r="P128" s="40">
        <f t="shared" si="26"/>
        <v>0</v>
      </c>
      <c r="Q128" s="38"/>
      <c r="R128" s="39"/>
      <c r="S128" s="10"/>
      <c r="T128" s="40">
        <f t="shared" si="27"/>
        <v>0</v>
      </c>
      <c r="U128" s="38"/>
      <c r="V128" s="39"/>
      <c r="W128" s="10"/>
      <c r="X128" s="40">
        <f t="shared" si="28"/>
        <v>0</v>
      </c>
      <c r="Y128" s="38"/>
      <c r="Z128" s="39"/>
      <c r="AA128" s="10"/>
      <c r="AB128" s="40">
        <f t="shared" si="29"/>
        <v>0</v>
      </c>
      <c r="AC128" s="60"/>
    </row>
    <row r="129" spans="1:29" ht="17.25" thickBot="1">
      <c r="A129" s="113"/>
      <c r="B129" s="114"/>
      <c r="C129" s="182"/>
      <c r="D129" s="183"/>
      <c r="E129" s="89"/>
      <c r="F129" s="90"/>
      <c r="G129" s="20" t="s">
        <v>1</v>
      </c>
      <c r="H129" s="61">
        <f>SUM(H122:H128)</f>
        <v>0</v>
      </c>
      <c r="I129" s="89"/>
      <c r="J129" s="90"/>
      <c r="K129" s="20" t="s">
        <v>1</v>
      </c>
      <c r="L129" s="61">
        <f>SUM(L122:L128)</f>
        <v>0</v>
      </c>
      <c r="M129" s="89"/>
      <c r="N129" s="90"/>
      <c r="O129" s="20" t="s">
        <v>1</v>
      </c>
      <c r="P129" s="61">
        <f>SUM(P122:P128)</f>
        <v>0</v>
      </c>
      <c r="Q129" s="89"/>
      <c r="R129" s="90"/>
      <c r="S129" s="20" t="s">
        <v>1</v>
      </c>
      <c r="T129" s="61">
        <f>SUM(T122:T128)</f>
        <v>0</v>
      </c>
      <c r="U129" s="89"/>
      <c r="V129" s="90"/>
      <c r="W129" s="20" t="s">
        <v>1</v>
      </c>
      <c r="X129" s="61">
        <f>SUM(X122:X128)</f>
        <v>0</v>
      </c>
      <c r="Y129" s="89"/>
      <c r="Z129" s="90"/>
      <c r="AA129" s="20" t="s">
        <v>1</v>
      </c>
      <c r="AB129" s="61">
        <f>SUM(AB122:AB128)</f>
        <v>0</v>
      </c>
      <c r="AC129" s="23">
        <f>SUM(H129:AB129)</f>
        <v>0</v>
      </c>
    </row>
    <row r="130" spans="1:29" ht="18" thickBot="1" thickTop="1">
      <c r="A130" s="115"/>
      <c r="B130" s="62"/>
      <c r="C130" s="184"/>
      <c r="D130" s="185"/>
      <c r="E130" s="91"/>
      <c r="F130" s="19"/>
      <c r="G130" s="19" t="s">
        <v>113</v>
      </c>
      <c r="H130" s="63">
        <f>SUMIF(G1:G129,"小計",H1:H129)</f>
        <v>0</v>
      </c>
      <c r="I130" s="91"/>
      <c r="J130" s="19"/>
      <c r="K130" s="19"/>
      <c r="L130" s="64">
        <f>SUMIF(K1:K129,"小計",L1:L129)</f>
        <v>0</v>
      </c>
      <c r="M130" s="65"/>
      <c r="N130" s="65"/>
      <c r="O130" s="124"/>
      <c r="P130" s="64">
        <f>SUMIF(O1:O129,"小計",P1:P129)</f>
        <v>0</v>
      </c>
      <c r="Q130" s="65"/>
      <c r="R130" s="65"/>
      <c r="S130" s="65"/>
      <c r="T130" s="66">
        <f>SUMIF(S1:S129,"小計",T1:T129)</f>
        <v>0</v>
      </c>
      <c r="U130" s="65"/>
      <c r="V130" s="65"/>
      <c r="W130" s="65"/>
      <c r="X130" s="66">
        <f>SUMIF(W1:W129,"小計",X1:X129)</f>
        <v>0</v>
      </c>
      <c r="Y130" s="65"/>
      <c r="Z130" s="65"/>
      <c r="AA130" s="65"/>
      <c r="AB130" s="67">
        <f>SUMIF(AA1:AA129,"小計",AB1:AB129)</f>
        <v>0</v>
      </c>
      <c r="AC130" s="125">
        <f>SUM(AC9:AC129)</f>
        <v>0</v>
      </c>
    </row>
    <row r="131" spans="1:29" ht="18" thickBot="1" thickTop="1">
      <c r="A131" s="116"/>
      <c r="B131" s="117"/>
      <c r="C131" s="186"/>
      <c r="D131" s="187"/>
      <c r="E131" s="93"/>
      <c r="F131" s="93"/>
      <c r="G131" s="92"/>
      <c r="H131" s="94"/>
      <c r="I131" s="93"/>
      <c r="J131" s="93"/>
      <c r="K131" s="92"/>
      <c r="L131" s="94"/>
      <c r="M131" s="95"/>
      <c r="N131" s="95"/>
      <c r="O131" s="96"/>
      <c r="P131" s="94"/>
      <c r="Q131" s="95"/>
      <c r="R131" s="95"/>
      <c r="S131" s="96"/>
      <c r="T131" s="94"/>
      <c r="U131" s="95"/>
      <c r="V131" s="95"/>
      <c r="W131" s="96"/>
      <c r="X131" s="94"/>
      <c r="Y131" s="95"/>
      <c r="Z131" s="95"/>
      <c r="AA131" s="96"/>
      <c r="AB131" s="118"/>
      <c r="AC131" s="119"/>
    </row>
    <row r="135" ht="16.5">
      <c r="B135" s="68"/>
    </row>
    <row r="136" spans="20:29" ht="16.5">
      <c r="T136" s="217" t="s">
        <v>57</v>
      </c>
      <c r="U136" s="217"/>
      <c r="V136" s="217"/>
      <c r="W136" s="217"/>
      <c r="X136" s="217"/>
      <c r="Y136" s="217"/>
      <c r="Z136" s="121"/>
      <c r="AA136" s="121"/>
      <c r="AB136" s="121"/>
      <c r="AC136" s="121"/>
    </row>
    <row r="137" spans="20:29" ht="17.25" thickBot="1">
      <c r="T137" s="120"/>
      <c r="U137" s="120"/>
      <c r="V137" s="120"/>
      <c r="W137" s="122"/>
      <c r="X137" s="122"/>
      <c r="Y137" s="122"/>
      <c r="Z137" s="122"/>
      <c r="AA137" s="122"/>
      <c r="AB137" s="122"/>
      <c r="AC137" s="122"/>
    </row>
    <row r="138" spans="20:29" ht="16.5">
      <c r="T138" s="120"/>
      <c r="U138" s="120"/>
      <c r="V138" s="120"/>
      <c r="W138" s="121"/>
      <c r="X138" s="121"/>
      <c r="Y138" s="121"/>
      <c r="Z138" s="121"/>
      <c r="AA138" s="121"/>
      <c r="AB138" s="121"/>
      <c r="AC138" s="121"/>
    </row>
    <row r="139" spans="20:29" ht="16.5">
      <c r="T139" s="120"/>
      <c r="U139" s="120"/>
      <c r="V139" s="120"/>
      <c r="W139" s="121"/>
      <c r="X139" s="121"/>
      <c r="Y139" s="121"/>
      <c r="Z139" s="121"/>
      <c r="AA139" s="121"/>
      <c r="AB139" s="121"/>
      <c r="AC139" s="121"/>
    </row>
    <row r="140" spans="20:28" ht="16.5">
      <c r="T140" s="120"/>
      <c r="U140" s="120"/>
      <c r="V140" s="120"/>
      <c r="Z140" s="121"/>
      <c r="AA140" s="121"/>
      <c r="AB140" s="121"/>
    </row>
    <row r="141" spans="20:29" ht="17.25" thickBot="1">
      <c r="T141" s="217" t="s">
        <v>58</v>
      </c>
      <c r="U141" s="217"/>
      <c r="V141" s="217"/>
      <c r="W141" s="216"/>
      <c r="X141" s="216"/>
      <c r="Y141" s="216"/>
      <c r="Z141" s="122"/>
      <c r="AA141" s="122"/>
      <c r="AB141" s="122"/>
      <c r="AC141" s="122"/>
    </row>
    <row r="142" spans="20:29" ht="16.5">
      <c r="T142" s="120"/>
      <c r="U142" s="120"/>
      <c r="V142" s="120"/>
      <c r="W142" s="123"/>
      <c r="X142" s="123"/>
      <c r="Y142" s="123"/>
      <c r="Z142" s="121"/>
      <c r="AA142" s="121"/>
      <c r="AB142" s="121"/>
      <c r="AC142" s="121"/>
    </row>
    <row r="143" spans="20:29" ht="16.5">
      <c r="T143" s="120"/>
      <c r="U143" s="120"/>
      <c r="V143" s="120"/>
      <c r="W143" s="123"/>
      <c r="X143" s="123"/>
      <c r="Y143" s="123"/>
      <c r="Z143" s="121"/>
      <c r="AA143" s="121"/>
      <c r="AB143" s="121"/>
      <c r="AC143" s="121"/>
    </row>
    <row r="144" spans="20:25" ht="16.5">
      <c r="T144" s="120"/>
      <c r="U144" s="120"/>
      <c r="V144" s="120"/>
      <c r="W144" s="120"/>
      <c r="X144" s="120"/>
      <c r="Y144" s="120"/>
    </row>
    <row r="145" spans="20:29" ht="17.25" thickBot="1">
      <c r="T145" s="217" t="s">
        <v>59</v>
      </c>
      <c r="U145" s="217"/>
      <c r="V145" s="217"/>
      <c r="W145" s="216"/>
      <c r="X145" s="216"/>
      <c r="Y145" s="216"/>
      <c r="Z145" s="122"/>
      <c r="AA145" s="122"/>
      <c r="AB145" s="122"/>
      <c r="AC145" s="122"/>
    </row>
    <row r="146" spans="20:29" ht="16.5">
      <c r="T146" s="120"/>
      <c r="U146" s="120"/>
      <c r="V146" s="120"/>
      <c r="W146" s="123"/>
      <c r="X146" s="123"/>
      <c r="Y146" s="123"/>
      <c r="Z146" s="121"/>
      <c r="AA146" s="121"/>
      <c r="AB146" s="121"/>
      <c r="AC146" s="121"/>
    </row>
    <row r="147" spans="20:29" ht="16.5">
      <c r="T147" s="120"/>
      <c r="U147" s="120"/>
      <c r="V147" s="120"/>
      <c r="W147" s="123"/>
      <c r="X147" s="123"/>
      <c r="Y147" s="123"/>
      <c r="Z147" s="121"/>
      <c r="AA147" s="121"/>
      <c r="AB147" s="121"/>
      <c r="AC147" s="121"/>
    </row>
    <row r="148" spans="20:25" ht="16.5">
      <c r="T148" s="120"/>
      <c r="U148" s="120"/>
      <c r="V148" s="120"/>
      <c r="W148" s="120"/>
      <c r="X148" s="120"/>
      <c r="Y148" s="120"/>
    </row>
    <row r="149" spans="20:29" ht="17.25" thickBot="1">
      <c r="T149" s="217" t="s">
        <v>60</v>
      </c>
      <c r="U149" s="217"/>
      <c r="V149" s="217"/>
      <c r="W149" s="216"/>
      <c r="X149" s="216"/>
      <c r="Y149" s="216"/>
      <c r="Z149" s="122"/>
      <c r="AA149" s="122"/>
      <c r="AB149" s="122"/>
      <c r="AC149" s="122"/>
    </row>
    <row r="150" spans="20:29" ht="16.5">
      <c r="T150" s="120"/>
      <c r="U150" s="120"/>
      <c r="V150" s="120"/>
      <c r="W150" s="123"/>
      <c r="X150" s="123"/>
      <c r="Y150" s="123"/>
      <c r="Z150" s="121"/>
      <c r="AA150" s="121"/>
      <c r="AB150" s="121"/>
      <c r="AC150" s="121"/>
    </row>
    <row r="151" spans="20:29" ht="16.5">
      <c r="T151" s="120"/>
      <c r="U151" s="120"/>
      <c r="V151" s="120"/>
      <c r="W151" s="123"/>
      <c r="X151" s="123"/>
      <c r="Y151" s="123"/>
      <c r="Z151" s="121"/>
      <c r="AA151" s="121"/>
      <c r="AB151" s="121"/>
      <c r="AC151" s="121"/>
    </row>
    <row r="152" spans="20:25" ht="16.5">
      <c r="T152" s="120"/>
      <c r="U152" s="120"/>
      <c r="V152" s="120"/>
      <c r="W152" s="120"/>
      <c r="X152" s="120"/>
      <c r="Y152" s="120"/>
    </row>
    <row r="153" spans="20:29" ht="17.25" thickBot="1">
      <c r="T153" s="217" t="s">
        <v>61</v>
      </c>
      <c r="U153" s="217"/>
      <c r="V153" s="217"/>
      <c r="W153" s="216"/>
      <c r="X153" s="216"/>
      <c r="Y153" s="216"/>
      <c r="Z153" s="122"/>
      <c r="AA153" s="122"/>
      <c r="AB153" s="122"/>
      <c r="AC153" s="122"/>
    </row>
  </sheetData>
  <sheetProtection/>
  <mergeCells count="34">
    <mergeCell ref="W153:Y153"/>
    <mergeCell ref="T136:V136"/>
    <mergeCell ref="T141:V141"/>
    <mergeCell ref="T145:V145"/>
    <mergeCell ref="T149:V149"/>
    <mergeCell ref="T153:V153"/>
    <mergeCell ref="W136:Y136"/>
    <mergeCell ref="W141:Y141"/>
    <mergeCell ref="W145:Y145"/>
    <mergeCell ref="W149:Y149"/>
    <mergeCell ref="B117:H117"/>
    <mergeCell ref="N4:O4"/>
    <mergeCell ref="R4:S4"/>
    <mergeCell ref="V4:W4"/>
    <mergeCell ref="U2:X2"/>
    <mergeCell ref="Y2:AB2"/>
    <mergeCell ref="Z4:AA4"/>
    <mergeCell ref="M2:P2"/>
    <mergeCell ref="Q2:T2"/>
    <mergeCell ref="C1:C5"/>
    <mergeCell ref="AC1:AC5"/>
    <mergeCell ref="U3:X3"/>
    <mergeCell ref="Y3:AB3"/>
    <mergeCell ref="F4:G4"/>
    <mergeCell ref="J4:K4"/>
    <mergeCell ref="E3:H3"/>
    <mergeCell ref="I3:L3"/>
    <mergeCell ref="M3:P3"/>
    <mergeCell ref="B1:B5"/>
    <mergeCell ref="E1:AB1"/>
    <mergeCell ref="Q3:T3"/>
    <mergeCell ref="E2:H2"/>
    <mergeCell ref="I2:L2"/>
    <mergeCell ref="D1:D5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8" scale="68" r:id="rId1"/>
  <headerFooter alignWithMargins="0">
    <oddHeader>&amp;L表格&amp;"Times New Roman,標準"II - &amp;"新細明體,標準"財務預算通用表格
&amp;"Times New Roman,標準"v.2023-24&amp;C
</oddHeader>
    <oddFooter>&amp;C-&amp;P+39-</oddFooter>
  </headerFooter>
  <rowBreaks count="2" manualBreakCount="2">
    <brk id="65" min="1" max="28" man="1"/>
    <brk id="120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localuser</dc:creator>
  <cp:keywords/>
  <dc:description/>
  <cp:lastModifiedBy>Windows 使用者</cp:lastModifiedBy>
  <cp:lastPrinted>2023-03-30T04:47:29Z</cp:lastPrinted>
  <dcterms:created xsi:type="dcterms:W3CDTF">2011-11-07T09:19:18Z</dcterms:created>
  <dcterms:modified xsi:type="dcterms:W3CDTF">2023-04-27T02:31:00Z</dcterms:modified>
  <cp:category/>
  <cp:version/>
  <cp:contentType/>
  <cp:contentStatus/>
</cp:coreProperties>
</file>